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Haziran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K7" i="1" l="1"/>
  <c r="J7" i="1"/>
  <c r="I7" i="1"/>
  <c r="H7" i="1"/>
  <c r="G7" i="1"/>
  <c r="F7" i="1"/>
  <c r="D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<sst xmlns="http://schemas.openxmlformats.org/spreadsheetml/2006/main" count="23" uniqueCount="21">
  <si>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</si>
  <si>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</si>
  <si>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</si>
  <si>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</si>
  <si>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</si>
  <si>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</si>
  <si>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</si>
  <si>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</si>
  <si>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</si>
  <si>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</si>
  <si>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</si>
  <si>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</si>
  <si>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Toplam Şikayet</t>
  </si>
  <si>
    <t>Tüketici sayısı</t>
  </si>
  <si>
    <t>1.2. Fatura tutarı (K2)</t>
  </si>
  <si>
    <t>4.9. Güvence bedeli ve iadesi (K18)</t>
  </si>
  <si>
    <t>5.2. Tüketici hizmetleri ve şirket hakkındaki şikayetler (K21)</t>
  </si>
  <si>
    <t>4.1. İkili anlaşma kurma süreci (K10)</t>
  </si>
  <si>
    <t>4. İkili anlaşma</t>
  </si>
  <si>
    <t>5. Tüketici hizmetleri</t>
  </si>
  <si>
    <t>1.3. Fatura dönemi (K3)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</si>
</sst>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0" fillId="0" borderId="0" xfId="0" applyFill="1"/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20" zoomScaleNormal="120" workbookViewId="0">
      <selection activeCell="C10" sqref="C10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3" t="s">
        <v>1</v>
      </c>
      <c r="C1" s="14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0" t="s">
        <v>11</v>
      </c>
      <c r="C2" s="4" t="s">
        <v>14</v>
      </c>
      <c r="D2" s="17">
        <v>119</v>
      </c>
      <c r="E2" s="12">
        <f>(D2/D8)*1000</f>
        <v>1.3407544278696653</v>
      </c>
      <c r="F2" s="11">
        <v>68</v>
      </c>
      <c r="G2" s="11">
        <v>14</v>
      </c>
      <c r="H2" s="11">
        <v>0</v>
      </c>
      <c r="I2" s="11">
        <v>37</v>
      </c>
      <c r="J2" s="11">
        <v>0</v>
      </c>
      <c r="K2" s="12">
        <v>1.2773109243697478</v>
      </c>
      <c r="L2" s="5">
        <f>D2/$D$7</f>
        <v>0.90151515151515149</v>
      </c>
    </row>
    <row r="3" spans="1:12" ht="15" thickBot="1" x14ac:dyDescent="0.35">
      <c r="A3" s="3">
        <v>2</v>
      </c>
      <c r="B3" s="10" t="s">
        <v>18</v>
      </c>
      <c r="C3" s="6" t="s">
        <v>17</v>
      </c>
      <c r="D3" s="17">
        <v>4</v>
      </c>
      <c r="E3" s="12">
        <f>(D3/D8)*1000</f>
        <v>4.5067375726711434E-2</v>
      </c>
      <c r="F3" s="11">
        <v>4</v>
      </c>
      <c r="G3" s="11">
        <v>0</v>
      </c>
      <c r="H3" s="11">
        <v>0</v>
      </c>
      <c r="I3" s="11">
        <v>0</v>
      </c>
      <c r="J3" s="11">
        <v>0</v>
      </c>
      <c r="K3" s="12">
        <v>0.5</v>
      </c>
      <c r="L3" s="5">
        <f>D3/$D$7</f>
        <v>3.0303030303030304E-2</v>
      </c>
    </row>
    <row r="4" spans="1:12" ht="15" thickBot="1" x14ac:dyDescent="0.35">
      <c r="A4" s="3">
        <v>3</v>
      </c>
      <c r="B4" s="10" t="s">
        <v>19</v>
      </c>
      <c r="C4" s="6" t="s">
        <v>16</v>
      </c>
      <c r="D4" s="17">
        <v>4</v>
      </c>
      <c r="E4" s="12">
        <f>(D4/D8)*1000</f>
        <v>4.5067375726711434E-2</v>
      </c>
      <c r="F4" s="11">
        <v>1</v>
      </c>
      <c r="G4" s="11">
        <v>1</v>
      </c>
      <c r="H4" s="11">
        <v>0</v>
      </c>
      <c r="I4" s="11">
        <v>2</v>
      </c>
      <c r="J4" s="11">
        <v>0</v>
      </c>
      <c r="K4" s="12">
        <v>2</v>
      </c>
      <c r="L4" s="5">
        <f>D4/$D$7</f>
        <v>3.0303030303030304E-2</v>
      </c>
    </row>
    <row r="5" spans="1:12" ht="15" thickBot="1" x14ac:dyDescent="0.35">
      <c r="A5" s="3">
        <v>4</v>
      </c>
      <c r="B5" s="10" t="s">
        <v>18</v>
      </c>
      <c r="C5" s="6" t="s">
        <v>15</v>
      </c>
      <c r="D5" s="17">
        <v>3</v>
      </c>
      <c r="E5" s="12">
        <f>(D5/D8)*1000</f>
        <v>3.3800531795033575E-2</v>
      </c>
      <c r="F5" s="11">
        <v>1</v>
      </c>
      <c r="G5" s="11">
        <v>0</v>
      </c>
      <c r="H5" s="11">
        <v>0</v>
      </c>
      <c r="I5" s="11">
        <v>2</v>
      </c>
      <c r="J5" s="11">
        <v>0</v>
      </c>
      <c r="K5" s="12">
        <v>0.66666666666666663</v>
      </c>
      <c r="L5" s="5">
        <f>D5/$D$7</f>
        <v>2.2727272727272728E-2</v>
      </c>
    </row>
    <row r="6" spans="1:12" ht="15" thickBot="1" x14ac:dyDescent="0.35">
      <c r="A6" s="3">
        <v>5</v>
      </c>
      <c r="B6" s="10" t="s">
        <v>11</v>
      </c>
      <c r="C6" s="6" t="s">
        <v>20</v>
      </c>
      <c r="D6" s="17">
        <v>2</v>
      </c>
      <c r="E6" s="12">
        <f>(D6/D8)*1000</f>
        <v>2.2533687863355717E-2</v>
      </c>
      <c r="F6" s="11">
        <v>2</v>
      </c>
      <c r="G6" s="11">
        <v>0</v>
      </c>
      <c r="H6" s="11">
        <v>0</v>
      </c>
      <c r="I6" s="11">
        <v>0</v>
      </c>
      <c r="J6" s="11">
        <v>0</v>
      </c>
      <c r="K6" s="12">
        <v>0</v>
      </c>
      <c r="L6" s="5">
        <f>D6/$D$7</f>
        <v>1.5151515151515152E-2</v>
      </c>
    </row>
    <row r="7" spans="1:12" ht="15" thickBot="1" x14ac:dyDescent="0.35">
      <c r="A7" s="7"/>
      <c r="B7" s="15" t="s">
        <v>12</v>
      </c>
      <c r="C7" s="16"/>
      <c r="D7" s="17">
        <f>SUM(D2:D6)</f>
        <v>132</v>
      </c>
      <c r="E7" s="12">
        <f>(D7/D8)*1000</f>
        <v>1.4872233989814774</v>
      </c>
      <c r="F7" s="17">
        <f>SUM(F2:F6)</f>
        <v>76</v>
      </c>
      <c r="G7" s="17">
        <f>SUM(G2:G6)</f>
        <v>15</v>
      </c>
      <c r="H7" s="11">
        <f>SUM(H2:H6)</f>
        <v>0</v>
      </c>
      <c r="I7" s="11">
        <f>SUM(I2:I6)</f>
        <v>41</v>
      </c>
      <c r="J7" s="11">
        <f>SUM(J2:J6)</f>
        <v>0</v>
      </c>
      <c r="K7" s="12">
        <f>AVERAGE(K2:K6)</f>
        <v>0.88879551820728298</v>
      </c>
      <c r="L7" s="5">
        <f>SUM(L2:L6)</f>
        <v>0.99999999999999989</v>
      </c>
    </row>
    <row r="8" spans="1:12" ht="15" thickBot="1" x14ac:dyDescent="0.35">
      <c r="A8" s="7"/>
      <c r="B8" s="8"/>
      <c r="C8" s="4" t="s">
        <v>13</v>
      </c>
      <c r="D8" s="9">
        <v>88756</v>
      </c>
      <c r="E8" s="18"/>
      <c r="F8" s="18"/>
      <c r="G8" s="18"/>
      <c r="H8" s="18"/>
      <c r="I8" s="18"/>
      <c r="J8" s="18"/>
      <c r="K8" s="18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Haziran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2021-08-04T07:41:01Z</dcterms:modified>
</cp:coreProperties>
</file>