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kin.titrek\Desktop\Müşteri Deneyimi\3_Raporlar\3_Başvuru Şikayet Yönetimi\Tüketicilerden Gelen Şikayet Raporu\"/>
    </mc:Choice>
  </mc:AlternateContent>
  <bookViews>
    <workbookView xWindow="0" yWindow="0" windowWidth="28800" windowHeight="10455"/>
  </bookViews>
  <sheets>
    <sheet name="Ekim 2020 Aydem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J8" i="1"/>
  <c r="I8" i="1"/>
  <c r="H8" i="1"/>
  <c r="G8" i="1"/>
  <c r="F8" i="1"/>
  <c r="D8" i="1"/>
  <c r="L7" i="1" s="1"/>
  <c r="E7" i="1"/>
  <c r="E6" i="1"/>
  <c r="E5" i="1"/>
  <c r="L3" i="1"/>
  <c r="E3" i="1"/>
  <c r="E2" i="1"/>
  <c r="L4" i="1" l="1"/>
  <c r="E8" i="1"/>
  <c r="L5" i="1"/>
  <c r="L6" i="1"/>
  <c r="L2" i="1"/>
  <c r="L8" i="1" l="1"/>
</calcChain>
</file>

<file path=xl/sharedStrings.xml><?xml version="1.0" encoding="utf-8"?>
<sst xmlns="http://schemas.openxmlformats.org/spreadsheetml/2006/main" count="24" uniqueCount="24">
  <si>
    <t>Şikayet kategorisinin şikayet sayısına göre sıralaması</t>
  </si>
  <si>
    <t>Veri Türü</t>
  </si>
  <si>
    <t>Toplam şikayet sayısı</t>
  </si>
  <si>
    <t>1000 kişi başına düşen şikayet sayısı</t>
  </si>
  <si>
    <t>2 iş günü içerisinde sonuçlanan şikayet sayısı</t>
  </si>
  <si>
    <t>3-15 iş günü arasında sonuçlanan şikayet sayısı</t>
  </si>
  <si>
    <t>15 iş gününden fazla sürede sonuçlanan şikayet sayısı</t>
  </si>
  <si>
    <t>Mükerrer şikayet sayısı</t>
  </si>
  <si>
    <t>Sonuçlanmayan şikayet sayısı</t>
  </si>
  <si>
    <t>Ortalama sonuçlanma süresi(gün)</t>
  </si>
  <si>
    <t>Şikayetlerin kategorilere göre oransal dağılım</t>
  </si>
  <si>
    <t>1. Fatura ve/veya faturaya esas unsurlar</t>
  </si>
  <si>
    <t xml:space="preserve">1.2. Fatura tutarı </t>
  </si>
  <si>
    <t>2. Fiyat</t>
  </si>
  <si>
    <t>2.2. Tahsilatına aracı olunan ilgili ve diğer mevzuat gereği alınan bedeller</t>
  </si>
  <si>
    <t>3. Ödeme</t>
  </si>
  <si>
    <t xml:space="preserve">3.3. Zamanında ödenmeyen borçlar </t>
  </si>
  <si>
    <t>4. İkili anlaşma</t>
  </si>
  <si>
    <t>4.2. İkili anlaşma ve eklerinin kapsam</t>
  </si>
  <si>
    <t>4.9. Güvence bedeli ve iadesi (K18)</t>
  </si>
  <si>
    <t>5. Tüketici hizmetleri</t>
  </si>
  <si>
    <t>5.2. Tüketici hizmetleri ve şirket hakkındaki şikayetler (K21)</t>
  </si>
  <si>
    <t>Toplam Şikayet</t>
  </si>
  <si>
    <t>Tüketici sayısı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</si>
</sst>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62"/>
      <scheme val="minor"/>
    </font>
    <font>
      <sz val="7"/>
      <color rgb="FF000000"/>
      <name val="Arial"/>
      <family val="2"/>
      <charset val="162"/>
    </font>
    <font>
      <sz val="7"/>
      <color rgb="FF000000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zoomScale="120" zoomScaleNormal="120" workbookViewId="0">
      <selection sqref="A1:XFD1048576"/>
    </sheetView>
  </sheetViews>
  <sheetFormatPr defaultRowHeight="15" x14ac:dyDescent="0.25"/>
  <cols>
    <col min="1" max="1" width="10.7109375" customWidth="1"/>
    <col min="2" max="2" width="25.28515625" bestFit="1" customWidth="1"/>
    <col min="3" max="3" width="41.85546875" customWidth="1"/>
    <col min="4" max="4" width="12.28515625" customWidth="1"/>
    <col min="5" max="5" width="10.7109375" customWidth="1"/>
    <col min="6" max="12" width="12.28515625" customWidth="1"/>
  </cols>
  <sheetData>
    <row r="1" spans="1:12" ht="44.45" customHeight="1" thickBot="1" x14ac:dyDescent="0.3">
      <c r="A1" s="1" t="s">
        <v>0</v>
      </c>
      <c r="B1" s="2" t="s">
        <v>1</v>
      </c>
      <c r="C1" s="3"/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</row>
    <row r="2" spans="1:12" ht="15.75" thickBot="1" x14ac:dyDescent="0.3">
      <c r="A2" s="5">
        <v>1</v>
      </c>
      <c r="B2" s="6" t="s">
        <v>11</v>
      </c>
      <c r="C2" s="7" t="s">
        <v>12</v>
      </c>
      <c r="D2" s="8">
        <v>38</v>
      </c>
      <c r="E2" s="9">
        <f>(D2/D9)*1000</f>
        <v>1.1214401652648665</v>
      </c>
      <c r="F2" s="7">
        <v>33</v>
      </c>
      <c r="G2" s="7">
        <v>4</v>
      </c>
      <c r="H2" s="7">
        <v>0</v>
      </c>
      <c r="I2" s="7">
        <v>1</v>
      </c>
      <c r="J2" s="7">
        <v>0</v>
      </c>
      <c r="K2" s="7">
        <v>1.55</v>
      </c>
      <c r="L2" s="10">
        <f t="shared" ref="L2:L7" si="0">D2/$D$8</f>
        <v>0.82608695652173914</v>
      </c>
    </row>
    <row r="3" spans="1:12" ht="15.75" thickBot="1" x14ac:dyDescent="0.3">
      <c r="A3" s="5">
        <v>2</v>
      </c>
      <c r="B3" s="11" t="s">
        <v>13</v>
      </c>
      <c r="C3" s="7" t="s">
        <v>14</v>
      </c>
      <c r="D3" s="8">
        <v>0</v>
      </c>
      <c r="E3" s="9">
        <f>(D3/D9)*1000</f>
        <v>0</v>
      </c>
      <c r="F3" s="7">
        <v>0</v>
      </c>
      <c r="G3" s="7">
        <v>0</v>
      </c>
      <c r="H3" s="7">
        <v>0</v>
      </c>
      <c r="I3" s="7">
        <v>0</v>
      </c>
      <c r="J3" s="7">
        <v>0</v>
      </c>
      <c r="K3" s="7"/>
      <c r="L3" s="10">
        <f t="shared" si="0"/>
        <v>0</v>
      </c>
    </row>
    <row r="4" spans="1:12" ht="15.75" thickBot="1" x14ac:dyDescent="0.3">
      <c r="A4" s="5">
        <v>3</v>
      </c>
      <c r="B4" s="11" t="s">
        <v>15</v>
      </c>
      <c r="C4" s="7" t="s">
        <v>16</v>
      </c>
      <c r="D4" s="8">
        <v>1</v>
      </c>
      <c r="E4" s="9">
        <v>0</v>
      </c>
      <c r="F4" s="7">
        <v>1</v>
      </c>
      <c r="G4" s="7">
        <v>0</v>
      </c>
      <c r="H4" s="7">
        <v>0</v>
      </c>
      <c r="I4" s="7">
        <v>0</v>
      </c>
      <c r="J4" s="7">
        <v>0</v>
      </c>
      <c r="K4" s="7">
        <v>1</v>
      </c>
      <c r="L4" s="10">
        <f t="shared" si="0"/>
        <v>2.1739130434782608E-2</v>
      </c>
    </row>
    <row r="5" spans="1:12" ht="15.75" thickBot="1" x14ac:dyDescent="0.3">
      <c r="A5" s="12">
        <v>4</v>
      </c>
      <c r="B5" s="13" t="s">
        <v>17</v>
      </c>
      <c r="C5" s="14" t="s">
        <v>18</v>
      </c>
      <c r="D5" s="8">
        <v>0</v>
      </c>
      <c r="E5" s="9">
        <f>(D5/D9)*1000</f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/>
      <c r="L5" s="10">
        <f t="shared" si="0"/>
        <v>0</v>
      </c>
    </row>
    <row r="6" spans="1:12" ht="15.75" thickBot="1" x14ac:dyDescent="0.3">
      <c r="A6" s="15"/>
      <c r="B6" s="16"/>
      <c r="C6" s="14" t="s">
        <v>19</v>
      </c>
      <c r="D6" s="8">
        <v>3</v>
      </c>
      <c r="E6" s="9">
        <f>(D6/D9)*1000</f>
        <v>8.8534749889331563E-2</v>
      </c>
      <c r="F6" s="7">
        <v>2</v>
      </c>
      <c r="G6" s="7">
        <v>1</v>
      </c>
      <c r="H6" s="7">
        <v>0</v>
      </c>
      <c r="I6" s="7">
        <v>0</v>
      </c>
      <c r="J6" s="7">
        <v>0</v>
      </c>
      <c r="K6" s="7">
        <v>1.6</v>
      </c>
      <c r="L6" s="10">
        <f t="shared" si="0"/>
        <v>6.5217391304347824E-2</v>
      </c>
    </row>
    <row r="7" spans="1:12" ht="15.75" thickBot="1" x14ac:dyDescent="0.3">
      <c r="A7" s="5">
        <v>5</v>
      </c>
      <c r="B7" s="11" t="s">
        <v>20</v>
      </c>
      <c r="C7" s="14" t="s">
        <v>21</v>
      </c>
      <c r="D7" s="8">
        <v>4</v>
      </c>
      <c r="E7" s="9">
        <f>(D7/D9)*1000</f>
        <v>0.11804633318577541</v>
      </c>
      <c r="F7" s="7">
        <v>2</v>
      </c>
      <c r="G7" s="7">
        <v>2</v>
      </c>
      <c r="H7" s="7">
        <v>0</v>
      </c>
      <c r="I7" s="7">
        <v>0</v>
      </c>
      <c r="J7" s="7">
        <v>0</v>
      </c>
      <c r="K7" s="7">
        <v>3</v>
      </c>
      <c r="L7" s="10">
        <f t="shared" si="0"/>
        <v>8.6956521739130432E-2</v>
      </c>
    </row>
    <row r="8" spans="1:12" ht="15.75" thickBot="1" x14ac:dyDescent="0.3">
      <c r="A8" s="17"/>
      <c r="B8" s="18" t="s">
        <v>22</v>
      </c>
      <c r="C8" s="19"/>
      <c r="D8" s="8">
        <f>SUM(D2:D7)</f>
        <v>46</v>
      </c>
      <c r="E8" s="9">
        <f>(D8/D9)*1000</f>
        <v>1.3575328316364172</v>
      </c>
      <c r="F8" s="8">
        <f>SUM(F2:F7)</f>
        <v>38</v>
      </c>
      <c r="G8" s="8">
        <f>SUM(G2:G7)</f>
        <v>7</v>
      </c>
      <c r="H8" s="7">
        <f>SUM(H2:H7)</f>
        <v>0</v>
      </c>
      <c r="I8" s="7">
        <f>SUM(I2:I7)</f>
        <v>1</v>
      </c>
      <c r="J8" s="7">
        <f>SUM(J2:J7)</f>
        <v>0</v>
      </c>
      <c r="K8" s="7">
        <f>AVERAGE(K2:K7)</f>
        <v>1.7875000000000001</v>
      </c>
      <c r="L8" s="10">
        <f t="shared" ref="L8" si="1">SUM(L2:L7)</f>
        <v>1</v>
      </c>
    </row>
    <row r="9" spans="1:12" ht="15.75" thickBot="1" x14ac:dyDescent="0.3">
      <c r="A9" s="17"/>
      <c r="B9" s="20"/>
      <c r="C9" s="7" t="s">
        <v>23</v>
      </c>
      <c r="D9" s="8">
        <v>33885</v>
      </c>
      <c r="E9" s="21"/>
      <c r="F9" s="21"/>
      <c r="G9" s="21"/>
      <c r="H9" s="21"/>
      <c r="I9" s="21"/>
      <c r="J9" s="21"/>
      <c r="K9" s="21"/>
      <c r="L9" s="21"/>
    </row>
  </sheetData>
  <mergeCells count="4">
    <mergeCell ref="B1:C1"/>
    <mergeCell ref="A5:A6"/>
    <mergeCell ref="B5:B6"/>
    <mergeCell ref="B8:C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Ekim 2020 Aydem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Ekin TİTREK ÖZCAN</dc:creator>
  <cp:lastModifiedBy>Ekin TİTREK ÖZCAN</cp:lastModifiedBy>
  <dcterms:created xsi:type="dcterms:W3CDTF">2020-11-27T06:08:40Z</dcterms:created>
  <dcterms:modified xsi:type="dcterms:W3CDTF">2020-11-27T06:08:52Z</dcterms:modified>
</cp:coreProperties>
</file>