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3_Kurumsal Web Siteleri\Tüketicilerden Gelen Şikayetler Özet Raporu\Aydem\2020\"/>
    </mc:Choice>
  </mc:AlternateContent>
  <bookViews>
    <workbookView xWindow="0" yWindow="0" windowWidth="23040" windowHeight="9390"/>
  </bookViews>
  <sheets>
    <sheet name="Eylül 2020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4" l="1"/>
  <c r="D3" i="4"/>
  <c r="D8" i="4" s="1"/>
  <c r="D4" i="4"/>
  <c r="D5" i="4"/>
  <c r="D6" i="4"/>
  <c r="D7" i="4"/>
  <c r="E6" i="4"/>
  <c r="K8" i="4" l="1"/>
  <c r="J8" i="4"/>
  <c r="I8" i="4"/>
  <c r="H8" i="4"/>
  <c r="G8" i="4"/>
  <c r="F8" i="4"/>
  <c r="E7" i="4"/>
  <c r="E4" i="4"/>
  <c r="E3" i="4"/>
  <c r="D2" i="4"/>
  <c r="L7" i="4" l="1"/>
  <c r="E2" i="4"/>
  <c r="E5" i="4"/>
  <c r="L5" i="4" l="1"/>
  <c r="E8" i="4"/>
  <c r="L2" i="4"/>
  <c r="L3" i="4"/>
  <c r="L4" i="4"/>
  <c r="L8" i="4" l="1"/>
</calcChain>
</file>

<file path=xl/sharedStrings.xml><?xml version="1.0" encoding="utf-8"?>
<sst xmlns="http://schemas.openxmlformats.org/spreadsheetml/2006/main" count="25" uniqueCount="22">
  <si>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</si>
  <si>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</si>
  <si>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</si>
  <si>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</si>
  <si>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</si>
  <si>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</si>
  <si>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</si>
  <si>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</si>
  <si>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</si>
  <si>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</si>
  <si>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</si>
  <si>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</si>
  <si>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2. Fiyat</t>
  </si>
  <si>
    <t>2.2. Tahsilatına aracı olunan ilgili ve diğer mevzuat gereği alınan bedeller</t>
  </si>
  <si>
    <t>4. İkili Anlaşma</t>
  </si>
  <si>
    <t>Toplam Şikayet</t>
  </si>
  <si>
    <t>Tüketici sayısı</t>
  </si>
  <si>
    <t>1.6. Fatura gönderimi</t>
  </si>
  <si>
    <t>4.5. İkili anlaşmanın sonlandırılması</t>
  </si>
  <si>
    <t>4.9. Güvence bedeli ve iadesi</t>
  </si>
  <si>
    <t>2.1. Aktif enerji bedeli</t>
  </si>
  <si>
    <t>1.2. Fatura tutarı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</si>
</sst>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="130" zoomScaleNormal="130" workbookViewId="0">
      <selection activeCell="C14" sqref="C14"/>
    </sheetView>
  </sheetViews>
  <sheetFormatPr defaultRowHeight="15" x14ac:dyDescent="0.25"/>
  <cols>
    <col min="1" max="1" width="10.7109375" customWidth="1"/>
    <col min="2" max="2" width="25.28515625" bestFit="1" customWidth="1"/>
    <col min="3" max="3" width="41.85546875" customWidth="1"/>
    <col min="4" max="4" width="10" bestFit="1" customWidth="1"/>
    <col min="5" max="5" width="10.7109375" customWidth="1"/>
    <col min="6" max="12" width="12.28515625" customWidth="1"/>
  </cols>
  <sheetData>
    <row r="1" spans="1:12" ht="44.45" customHeight="1" thickBot="1" x14ac:dyDescent="0.3">
      <c r="A1" s="1" t="s">
        <v>0</v>
      </c>
      <c r="B1" s="14" t="s">
        <v>1</v>
      </c>
      <c r="C1" s="15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.75" thickBot="1" x14ac:dyDescent="0.3">
      <c r="A2" s="3">
        <v>1</v>
      </c>
      <c r="B2" s="4" t="s">
        <v>12</v>
      </c>
      <c r="C2" s="5" t="s">
        <v>13</v>
      </c>
      <c r="D2" s="5">
        <f t="shared" ref="D2:D7" si="0">F2+G2+H2+J2</f>
        <v>10</v>
      </c>
      <c r="E2" s="6">
        <f t="shared" ref="E2:E7" si="1">(D2/$D$9)*1000</f>
        <v>0.34224306102193774</v>
      </c>
      <c r="F2" s="5">
        <v>0</v>
      </c>
      <c r="G2" s="5">
        <v>10</v>
      </c>
      <c r="H2" s="5">
        <v>0</v>
      </c>
      <c r="I2" s="5">
        <v>0</v>
      </c>
      <c r="J2" s="5">
        <v>0</v>
      </c>
      <c r="K2" s="5">
        <v>3</v>
      </c>
      <c r="L2" s="7">
        <f t="shared" ref="L2:L7" si="2">D2/$D$8</f>
        <v>0.625</v>
      </c>
    </row>
    <row r="3" spans="1:12" ht="15.75" thickBot="1" x14ac:dyDescent="0.3">
      <c r="A3" s="3">
        <v>2</v>
      </c>
      <c r="B3" s="4" t="s">
        <v>11</v>
      </c>
      <c r="C3" s="5" t="s">
        <v>17</v>
      </c>
      <c r="D3" s="5">
        <f t="shared" si="0"/>
        <v>2</v>
      </c>
      <c r="E3" s="6">
        <f t="shared" si="1"/>
        <v>6.8448612204387554E-2</v>
      </c>
      <c r="F3" s="5">
        <v>0</v>
      </c>
      <c r="G3" s="5">
        <v>2</v>
      </c>
      <c r="H3" s="5">
        <v>0</v>
      </c>
      <c r="I3" s="5">
        <v>0</v>
      </c>
      <c r="J3" s="5">
        <v>0</v>
      </c>
      <c r="K3" s="5">
        <v>9</v>
      </c>
      <c r="L3" s="7">
        <f t="shared" si="2"/>
        <v>0.125</v>
      </c>
    </row>
    <row r="4" spans="1:12" ht="15.75" thickBot="1" x14ac:dyDescent="0.3">
      <c r="A4" s="3">
        <v>3</v>
      </c>
      <c r="B4" s="4" t="s">
        <v>11</v>
      </c>
      <c r="C4" s="9" t="s">
        <v>21</v>
      </c>
      <c r="D4" s="5">
        <f t="shared" si="0"/>
        <v>1</v>
      </c>
      <c r="E4" s="6">
        <f t="shared" si="1"/>
        <v>3.4224306102193777E-2</v>
      </c>
      <c r="F4" s="5">
        <v>0</v>
      </c>
      <c r="G4" s="5">
        <v>1</v>
      </c>
      <c r="H4" s="5">
        <v>0</v>
      </c>
      <c r="I4" s="5">
        <v>0</v>
      </c>
      <c r="J4" s="5">
        <v>0</v>
      </c>
      <c r="K4" s="5">
        <v>9</v>
      </c>
      <c r="L4" s="7">
        <f t="shared" si="2"/>
        <v>6.25E-2</v>
      </c>
    </row>
    <row r="5" spans="1:12" ht="15.75" thickBot="1" x14ac:dyDescent="0.3">
      <c r="A5" s="3">
        <v>4</v>
      </c>
      <c r="B5" s="4" t="s">
        <v>12</v>
      </c>
      <c r="C5" s="9" t="s">
        <v>20</v>
      </c>
      <c r="D5" s="5">
        <f t="shared" si="0"/>
        <v>1</v>
      </c>
      <c r="E5" s="6">
        <f t="shared" si="1"/>
        <v>3.4224306102193777E-2</v>
      </c>
      <c r="F5" s="5">
        <v>0</v>
      </c>
      <c r="G5" s="5">
        <v>1</v>
      </c>
      <c r="H5" s="5">
        <v>0</v>
      </c>
      <c r="I5" s="5">
        <v>0</v>
      </c>
      <c r="J5" s="5">
        <v>0</v>
      </c>
      <c r="K5" s="5">
        <v>5</v>
      </c>
      <c r="L5" s="7">
        <f t="shared" si="2"/>
        <v>6.25E-2</v>
      </c>
    </row>
    <row r="6" spans="1:12" ht="15.75" thickBot="1" x14ac:dyDescent="0.3">
      <c r="A6" s="3">
        <v>5</v>
      </c>
      <c r="B6" s="4" t="s">
        <v>14</v>
      </c>
      <c r="C6" s="9" t="s">
        <v>18</v>
      </c>
      <c r="D6" s="5">
        <f t="shared" si="0"/>
        <v>1</v>
      </c>
      <c r="E6" s="6">
        <f t="shared" si="1"/>
        <v>3.4224306102193777E-2</v>
      </c>
      <c r="F6" s="5">
        <v>0</v>
      </c>
      <c r="G6" s="5">
        <v>1</v>
      </c>
      <c r="H6" s="5">
        <v>0</v>
      </c>
      <c r="I6" s="5">
        <v>0</v>
      </c>
      <c r="J6" s="5">
        <v>0</v>
      </c>
      <c r="K6" s="5">
        <v>9</v>
      </c>
      <c r="L6" s="7">
        <f t="shared" si="2"/>
        <v>6.25E-2</v>
      </c>
    </row>
    <row r="7" spans="1:12" ht="15.75" thickBot="1" x14ac:dyDescent="0.3">
      <c r="A7" s="3">
        <v>5</v>
      </c>
      <c r="B7" s="4" t="s">
        <v>14</v>
      </c>
      <c r="C7" s="5" t="s">
        <v>19</v>
      </c>
      <c r="D7" s="5">
        <f t="shared" si="0"/>
        <v>1</v>
      </c>
      <c r="E7" s="6">
        <f t="shared" si="1"/>
        <v>3.4224306102193777E-2</v>
      </c>
      <c r="F7" s="5">
        <v>0</v>
      </c>
      <c r="G7" s="5">
        <v>1</v>
      </c>
      <c r="H7" s="5">
        <v>0</v>
      </c>
      <c r="I7" s="5">
        <v>0</v>
      </c>
      <c r="J7" s="5">
        <v>0</v>
      </c>
      <c r="K7" s="5">
        <v>5</v>
      </c>
      <c r="L7" s="7">
        <f t="shared" si="2"/>
        <v>6.25E-2</v>
      </c>
    </row>
    <row r="8" spans="1:12" ht="15.75" thickBot="1" x14ac:dyDescent="0.3">
      <c r="A8" s="10"/>
      <c r="B8" s="16" t="s">
        <v>15</v>
      </c>
      <c r="C8" s="17"/>
      <c r="D8" s="5">
        <f>SUM(D2:D7)</f>
        <v>16</v>
      </c>
      <c r="E8" s="6">
        <f t="shared" ref="E8:J8" si="3">SUM(E2:E7)</f>
        <v>0.54758889763510032</v>
      </c>
      <c r="F8" s="5">
        <f t="shared" si="3"/>
        <v>0</v>
      </c>
      <c r="G8" s="5">
        <f t="shared" si="3"/>
        <v>16</v>
      </c>
      <c r="H8" s="5">
        <f t="shared" si="3"/>
        <v>0</v>
      </c>
      <c r="I8" s="5">
        <f t="shared" si="3"/>
        <v>0</v>
      </c>
      <c r="J8" s="5">
        <f t="shared" si="3"/>
        <v>0</v>
      </c>
      <c r="K8" s="8">
        <f>AVERAGE(K2:K7)</f>
        <v>6.666666666666667</v>
      </c>
      <c r="L8" s="7">
        <f t="shared" ref="L8" si="4">SUM(L2:L7)</f>
        <v>1</v>
      </c>
    </row>
    <row r="9" spans="1:12" ht="15.75" thickBot="1" x14ac:dyDescent="0.3">
      <c r="A9" s="10"/>
      <c r="B9" s="11"/>
      <c r="C9" s="5" t="s">
        <v>16</v>
      </c>
      <c r="D9" s="13">
        <v>29219</v>
      </c>
      <c r="E9" s="12"/>
      <c r="F9" s="12"/>
      <c r="G9" s="12"/>
      <c r="H9" s="12"/>
      <c r="I9" s="12"/>
      <c r="J9" s="12"/>
      <c r="K9" s="12"/>
      <c r="L9" s="12"/>
    </row>
  </sheetData>
  <mergeCells count="2">
    <mergeCell ref="B1:C1"/>
    <mergeCell ref="B8:C8"/>
  </mergeCells>
  <dataValidations count="1">
    <dataValidation type="textLength" allowBlank="1" showErrorMessage="1" errorTitle="Metin uzunluğu istenen aralıkta değil!" error="İstenen Aralık: Minimum Uzunluk=0 karakter Maksimum Uzunluk=2147483647 karakter" sqref="C3">
      <formula1>0</formula1>
      <formula2>2147483647</formula2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Eylül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Öznil ALÇELİK</dc:creator>
  <cp:lastModifiedBy>Baran ÖLEKLİ</cp:lastModifiedBy>
  <dcterms:created xsi:type="dcterms:W3CDTF">2020-11-26T17:16:30Z</dcterms:created>
  <dcterms:modified xsi:type="dcterms:W3CDTF">2020-11-26T20:09:14Z</dcterms:modified>
</cp:coreProperties>
</file>