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guz.simsek\Desktop\"/>
    </mc:Choice>
  </mc:AlternateContent>
  <bookViews>
    <workbookView xWindow="0" yWindow="0" windowWidth="28800" windowHeight="12165"/>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s="1"/>
  <c r="E4" i="1" l="1"/>
  <c r="F4" i="1" s="1"/>
  <c r="G9" i="1" l="1"/>
  <c r="H9" i="1"/>
  <c r="I9" i="1"/>
  <c r="J9" i="1"/>
  <c r="K9" i="1"/>
  <c r="L9" i="1"/>
  <c r="M9" i="1"/>
  <c r="E5" i="1" l="1"/>
  <c r="F5" i="1" s="1"/>
  <c r="E6" i="1"/>
  <c r="F6" i="1" s="1"/>
  <c r="E7" i="1"/>
  <c r="F7" i="1" s="1"/>
  <c r="E9" i="1" l="1"/>
  <c r="F9" i="1"/>
</calcChain>
</file>

<file path=xl/sharedStrings.xml><?xml version="1.0" encoding="utf-8"?>
<sst xmlns="http://schemas.openxmlformats.org/spreadsheetml/2006/main" count="49" uniqueCount="33">
  <si>
    <t>Veri Türü</t>
  </si>
  <si>
    <t>Şikayetlerin kategorilere göre oransal dağılım</t>
  </si>
  <si>
    <t>1.3. Fatura dönemi (K3)</t>
  </si>
  <si>
    <t>1.5. Fatura son ödeme tarihi (K5)</t>
  </si>
  <si>
    <t>2.1. Aktif enerji bedeli (K7)</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</si>
  <si>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</si>
  <si>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</si>
  <si>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</si>
  <si>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</si>
  <si>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</si>
  <si>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</si>
  <si>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</si>
  <si>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</si>
  <si>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</si>
  <si>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</si>
  <si>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</si>
  <si>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</si>
  <si>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</si>
  <si>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</si>
  <si>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</si>
  <si>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</si>
  <si>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ilk okuma - son okuma dönemine itiraz</t>
  </si>
  <si>
    <t>Son dönemlerde yapılan enerji birim fiyat artışları sonucu oluşan yüksek tutarlı faturalar.</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</si>
  <si>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</si>
  <si>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Şikayete konu başvurular, Elektrik Piyasası Mevzuatı çerçevesinde incelenmekte olup mevzuatta tanımlanan istisnai haller dışında, faturanın aylık okumalara göre yapılıp yapılmadığı kontrol edilmektedir.  Bu inceleme ve kontrollerin sonucuna göre, talep edilen iletişim yöntemi ile gerekli bilgilendirme başvuru sahibine yapılmaktadır.</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</si>
  <si>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</si>
  <si>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</si>
  <si>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1.6. Fatura gönderimi (K6)</t>
  </si>
  <si>
    <t>2.2. Tahsilatına aracı olunan ilgili ve diğer mevzuat gereği alınan bedeller (K8)</t>
  </si>
  <si>
    <t>Faturaların tebliğ edilmemesi, fatura konusunda bilgilendirmeme vb. konularda gelen şikayetler.</t>
  </si>
  <si>
    <t>Şikayete konu başvurular, itiraza konu faturayı kapsayan dönemde geçerli olan sözleşmeyle belirlenen, abone grubu, tarife türü, bağlantı seviyesi dikkate alınarak, yine ilgili fatura döneminde uygulanmakta olan kanun ve elektrik piyasası mevzuatı kapsamında değerlendirilerek, titizlikle incelenmektedir. Bu inceleme ve kontrollerin sonucuna göre, talep edilen iletişim yöntemi ile gerekli bilgilendirme başvuru sahibine yapılmaktadır.</t>
  </si>
  <si>
    <t xml:space="preserve">Aktif enerji bedeli dışında, dağıtım bedeli, vergi ve fonlar için yapılan itiraz başvuruları. </t>
  </si>
  <si>
    <t>Şikayete konu başvurular, Elektrik Piyasası Mevzuatı çerçevesinde incelenmekte olup mevzuatta tanımlanan tebliğ yöntemlerine aykırı bir durum olup olmadığı kontrol edilmektedir. Bu inceleme ve kontrollerin sonucuna göre, talep edilen iletişim yöntemi ile gerekli bilgilendirme başvuru sahibine yapılmaktadır.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</si>
</sst>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_ ;\-#,##0\ "/>
  </numFmts>
  <fonts count="8"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family val="2"/>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ck">
        <color indexed="64"/>
      </bottom>
      <diagonal/>
    </border>
  </borders>
  <cellStyleXfs count="2">
    <xf numFmtId="0" fontId="0" fillId="0" borderId="0"/>
    <xf numFmtId="43" fontId="1" fillId="0" borderId="0" applyFont="0" applyFill="0" applyBorder="0" applyAlignment="0" applyProtection="0"/>
  </cellStyleXfs>
  <cellXfs count="25">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4"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164" fontId="2" fillId="0" borderId="3" xfId="1" applyNumberFormat="1" applyFont="1" applyBorder="1"/>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1"/>
  <sheetViews>
    <sheetView tabSelected="1" workbookViewId="0">
      <selection activeCell="I16" sqref="I16"/>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22" t="s">
        <v>18</v>
      </c>
      <c r="C2" s="22"/>
      <c r="D2" s="22"/>
      <c r="E2" s="22"/>
      <c r="F2" s="22"/>
      <c r="G2" s="22"/>
      <c r="H2" s="22"/>
      <c r="I2" s="22"/>
      <c r="J2" s="22"/>
      <c r="K2" s="22"/>
      <c r="L2" s="22"/>
      <c r="M2" s="23"/>
    </row>
    <row r="3" spans="2:13" s="12" customFormat="1" ht="76.5" x14ac:dyDescent="0.25">
      <c r="B3" s="5" t="s">
        <v>5</v>
      </c>
      <c r="C3" s="21" t="s">
        <v>0</v>
      </c>
      <c r="D3" s="21"/>
      <c r="E3" s="13" t="s">
        <v>9</v>
      </c>
      <c r="F3" s="13" t="s">
        <v>10</v>
      </c>
      <c r="G3" s="13" t="s">
        <v>14</v>
      </c>
      <c r="H3" s="13" t="s">
        <v>15</v>
      </c>
      <c r="I3" s="13" t="s">
        <v>16</v>
      </c>
      <c r="J3" s="13" t="s">
        <v>11</v>
      </c>
      <c r="K3" s="13" t="s">
        <v>12</v>
      </c>
      <c r="L3" s="13" t="s">
        <v>13</v>
      </c>
      <c r="M3" s="14" t="s">
        <v>1</v>
      </c>
    </row>
    <row r="4" spans="2:13" x14ac:dyDescent="0.25">
      <c r="B4" s="2">
        <v>1</v>
      </c>
      <c r="C4" s="6" t="s">
        <v>7</v>
      </c>
      <c r="D4" s="1" t="s">
        <v>4</v>
      </c>
      <c r="E4" s="7">
        <f>SUM(G4:K4)</f>
        <v>70</v>
      </c>
      <c r="F4" s="8">
        <f>(E4/$E$10)*1000</f>
        <v>3.5900565690342237E-2</v>
      </c>
      <c r="G4" s="6">
        <v>68</v>
      </c>
      <c r="H4" s="6">
        <v>2</v>
      </c>
      <c r="I4" s="6">
        <v>0</v>
      </c>
      <c r="J4" s="6">
        <v>0</v>
      </c>
      <c r="K4" s="6">
        <v>0</v>
      </c>
      <c r="L4" s="6">
        <v>0</v>
      </c>
      <c r="M4" s="11">
        <v>0.42944785276073622</v>
      </c>
    </row>
    <row r="5" spans="2:13" x14ac:dyDescent="0.25">
      <c r="B5" s="2">
        <v>2</v>
      </c>
      <c r="C5" s="6" t="s">
        <v>6</v>
      </c>
      <c r="D5" s="1" t="s">
        <v>3</v>
      </c>
      <c r="E5" s="7">
        <f t="shared" ref="E5:E8" si="0">SUM(G5:K5)</f>
        <v>36</v>
      </c>
      <c r="F5" s="8">
        <f>(E5/$E$10)*1000</f>
        <v>1.8463148069318862E-2</v>
      </c>
      <c r="G5" s="9">
        <v>14</v>
      </c>
      <c r="H5" s="6">
        <v>21</v>
      </c>
      <c r="I5" s="6">
        <v>1</v>
      </c>
      <c r="J5" s="6">
        <v>0</v>
      </c>
      <c r="K5" s="6">
        <v>0</v>
      </c>
      <c r="L5" s="6">
        <v>0</v>
      </c>
      <c r="M5" s="11">
        <v>0.22085889570552147</v>
      </c>
    </row>
    <row r="6" spans="2:13" x14ac:dyDescent="0.25">
      <c r="B6" s="2">
        <v>3</v>
      </c>
      <c r="C6" s="6" t="s">
        <v>6</v>
      </c>
      <c r="D6" s="1" t="s">
        <v>2</v>
      </c>
      <c r="E6" s="7">
        <f t="shared" si="0"/>
        <v>34</v>
      </c>
      <c r="F6" s="8">
        <f>(E6/$E$10)*1000</f>
        <v>1.7437417621023372E-2</v>
      </c>
      <c r="G6" s="9">
        <v>27</v>
      </c>
      <c r="H6" s="9">
        <v>7</v>
      </c>
      <c r="I6" s="6">
        <v>0</v>
      </c>
      <c r="J6" s="6">
        <v>0</v>
      </c>
      <c r="K6" s="6">
        <v>0</v>
      </c>
      <c r="L6" s="6">
        <v>0</v>
      </c>
      <c r="M6" s="11">
        <v>0.20858895705521471</v>
      </c>
    </row>
    <row r="7" spans="2:13" x14ac:dyDescent="0.25">
      <c r="B7" s="2">
        <v>4</v>
      </c>
      <c r="C7" s="6" t="s">
        <v>6</v>
      </c>
      <c r="D7" s="1" t="s">
        <v>27</v>
      </c>
      <c r="E7" s="7">
        <f t="shared" si="0"/>
        <v>18</v>
      </c>
      <c r="F7" s="8">
        <f>(E7/$E$10)*1000</f>
        <v>9.2315740346594309E-3</v>
      </c>
      <c r="G7" s="9">
        <v>18</v>
      </c>
      <c r="H7" s="9">
        <v>0</v>
      </c>
      <c r="I7" s="6">
        <v>0</v>
      </c>
      <c r="J7" s="6">
        <v>0</v>
      </c>
      <c r="K7" s="6">
        <v>0</v>
      </c>
      <c r="L7" s="6">
        <v>0</v>
      </c>
      <c r="M7" s="11">
        <v>0.11042944785276074</v>
      </c>
    </row>
    <row r="8" spans="2:13" ht="38.25" x14ac:dyDescent="0.25">
      <c r="B8" s="2">
        <v>5</v>
      </c>
      <c r="C8" s="6" t="s">
        <v>7</v>
      </c>
      <c r="D8" s="1" t="s">
        <v>28</v>
      </c>
      <c r="E8" s="7">
        <f t="shared" si="0"/>
        <v>5</v>
      </c>
      <c r="F8" s="8">
        <f>(E8/$E$10)*1000</f>
        <v>2.5643261207387311E-3</v>
      </c>
      <c r="G8" s="9">
        <v>2</v>
      </c>
      <c r="H8" s="9">
        <v>3</v>
      </c>
      <c r="I8" s="6">
        <v>0</v>
      </c>
      <c r="J8" s="6">
        <v>0</v>
      </c>
      <c r="K8" s="6">
        <v>0</v>
      </c>
      <c r="L8" s="6">
        <v>0</v>
      </c>
      <c r="M8" s="11">
        <v>3.0674846625766871E-2</v>
      </c>
    </row>
    <row r="9" spans="2:13" x14ac:dyDescent="0.25">
      <c r="B9" s="2"/>
      <c r="C9" s="6" t="s">
        <v>8</v>
      </c>
      <c r="D9" s="6" t="s">
        <v>8</v>
      </c>
      <c r="E9" s="10">
        <f>SUM(E4:E8)</f>
        <v>163</v>
      </c>
      <c r="F9" s="10">
        <f t="shared" ref="F9:M9" si="1">SUM(F4:F8)</f>
        <v>8.3597031536082639E-2</v>
      </c>
      <c r="G9" s="10">
        <f t="shared" si="1"/>
        <v>129</v>
      </c>
      <c r="H9" s="10">
        <f t="shared" si="1"/>
        <v>33</v>
      </c>
      <c r="I9" s="10">
        <f t="shared" si="1"/>
        <v>1</v>
      </c>
      <c r="J9" s="10">
        <f t="shared" si="1"/>
        <v>0</v>
      </c>
      <c r="K9" s="10">
        <f t="shared" si="1"/>
        <v>0</v>
      </c>
      <c r="L9" s="10">
        <f t="shared" si="1"/>
        <v>0</v>
      </c>
      <c r="M9" s="10">
        <f t="shared" si="1"/>
        <v>1</v>
      </c>
    </row>
    <row r="10" spans="2:13" ht="15.75" thickBot="1" x14ac:dyDescent="0.3">
      <c r="D10" s="1" t="s">
        <v>17</v>
      </c>
      <c r="E10" s="20">
        <v>1949830</v>
      </c>
    </row>
    <row r="11" spans="2:13" ht="15.75" thickTop="1" x14ac:dyDescent="0.25"/>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F3 D6 D4:D5 D7:D8">
      <formula1>0</formula1>
      <formula2>2147483647</formula2>
    </dataValidation>
    <dataValidation type="decimal" allowBlank="1" showErrorMessage="1" errorTitle="İstenen Aralıkta Değil!" error="İstenen Aralık: Minimum=0.0 Maksimum=9223372036854775807" sqref="E10 G5:G8 H6:H8 E4:E8">
      <formula1>0</formula1>
      <formula2>9223372036854770000</formula2>
    </dataValidation>
  </dataValidations>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workbookViewId="0">
      <selection activeCell="F7" sqref="F7"/>
    </sheetView>
  </sheetViews>
  <sheetFormatPr defaultRowHeight="15" x14ac:dyDescent="0.25"/>
  <cols>
    <col min="1" max="1" width="9.140625" style="15"/>
    <col min="2" max="3" width="20.7109375" style="15" customWidth="1"/>
    <col min="4" max="4" width="29.140625" style="15" customWidth="1"/>
    <col min="5" max="5" width="32.7109375" style="15" customWidth="1"/>
    <col min="6" max="6" width="59.5703125" style="15" customWidth="1"/>
    <col min="7" max="16384" width="9.140625" style="15"/>
  </cols>
  <sheetData>
    <row r="3" spans="2:6" s="16" customFormat="1" ht="45" x14ac:dyDescent="0.25">
      <c r="B3" s="5" t="s">
        <v>5</v>
      </c>
      <c r="C3" s="24" t="s">
        <v>0</v>
      </c>
      <c r="D3" s="24"/>
      <c r="E3" s="5" t="s">
        <v>19</v>
      </c>
      <c r="F3" s="5" t="s">
        <v>20</v>
      </c>
    </row>
    <row r="4" spans="2:6" ht="120" x14ac:dyDescent="0.25">
      <c r="B4" s="5">
        <v>1</v>
      </c>
      <c r="C4" s="17" t="s">
        <v>7</v>
      </c>
      <c r="D4" s="18" t="s">
        <v>4</v>
      </c>
      <c r="E4" s="3" t="s">
        <v>22</v>
      </c>
      <c r="F4" s="19" t="s">
        <v>23</v>
      </c>
    </row>
    <row r="5" spans="2:6" ht="120" x14ac:dyDescent="0.25">
      <c r="B5" s="5">
        <v>2</v>
      </c>
      <c r="C5" s="17" t="s">
        <v>6</v>
      </c>
      <c r="D5" s="18" t="s">
        <v>3</v>
      </c>
      <c r="E5" s="3" t="s">
        <v>25</v>
      </c>
      <c r="F5" s="19" t="s">
        <v>26</v>
      </c>
    </row>
    <row r="6" spans="2:6" ht="90" x14ac:dyDescent="0.25">
      <c r="B6" s="5">
        <v>3</v>
      </c>
      <c r="C6" s="17" t="s">
        <v>6</v>
      </c>
      <c r="D6" s="18" t="s">
        <v>2</v>
      </c>
      <c r="E6" s="3" t="s">
        <v>21</v>
      </c>
      <c r="F6" s="19" t="s">
        <v>24</v>
      </c>
    </row>
    <row r="7" spans="2:6" ht="90" x14ac:dyDescent="0.25">
      <c r="B7" s="5">
        <v>4</v>
      </c>
      <c r="C7" s="6" t="s">
        <v>6</v>
      </c>
      <c r="D7" s="1" t="s">
        <v>27</v>
      </c>
      <c r="E7" s="15" t="s">
        <v>29</v>
      </c>
      <c r="F7" s="17" t="s">
        <v>32</v>
      </c>
    </row>
    <row r="8" spans="2:6" ht="120" x14ac:dyDescent="0.25">
      <c r="B8" s="5">
        <v>5</v>
      </c>
      <c r="C8" s="6" t="s">
        <v>7</v>
      </c>
      <c r="D8" s="1" t="s">
        <v>28</v>
      </c>
      <c r="E8" s="17" t="s">
        <v>31</v>
      </c>
      <c r="F8" s="17" t="s">
        <v>30</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6 D4:D5 D7:D8">
      <formula1>0</formula1>
      <formula2>2147483647</formula2>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Oğuz ŞİMŞEK</cp:lastModifiedBy>
  <dcterms:created xsi:type="dcterms:W3CDTF">2019-03-18T11:33:39Z</dcterms:created>
  <dcterms:modified xsi:type="dcterms:W3CDTF">2019-11-25T07:05:41Z</dcterms:modified>
</cp:coreProperties>
</file>