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6.Haziran 2025\Web Form\"/>
    </mc:Choice>
  </mc:AlternateContent>
  <xr:revisionPtr revIDLastSave="0" documentId="13_ncr:1_{B2133C8C-75A5-4977-80F9-5AE858A97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L4" i="1" l="1"/>
  <c r="L3" i="1"/>
  <c r="E4" i="1"/>
  <c r="E2" i="1"/>
  <c r="E5" i="1"/>
  <c r="F6" i="1"/>
  <c r="G6" i="1"/>
  <c r="H6" i="1"/>
  <c r="I6" i="1"/>
  <c r="J6" i="1"/>
  <c r="K6" i="1"/>
  <c r="L2" i="1"/>
  <c r="L5" i="1"/>
  <c r="L6" i="1" l="1"/>
  <c r="D6" i="1"/>
  <c r="E6" i="1" s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<sst xmlns="http://schemas.openxmlformats.org/spreadsheetml/2006/main" count="21" uniqueCount="20">
  <si>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</si>
  <si>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</si>
  <si>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</si>
  <si>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</si>
  <si>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</si>
  <si>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</si>
  <si>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</si>
  <si>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</si>
  <si>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</si>
  <si>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</si>
  <si>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</si>
  <si>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</si>
  <si>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</si>
  <si>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</si>
  <si>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</si>
  <si>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</si>
  <si>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</si>
  <si>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2.2. Tahsilatına aracı olunan ilgili ve diğer mevzuat gereği alınan bedeller (K8)</t>
  </si>
  <si>
    <t>2. Fiyat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</si>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</sst>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H6" sqref="H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21</v>
      </c>
      <c r="E2" s="7">
        <f>(D2/$D$7)*1000</f>
        <v>1.0596962204168139</v>
      </c>
      <c r="F2" s="8">
        <v>4</v>
      </c>
      <c r="G2" s="8">
        <v>16</v>
      </c>
      <c r="H2" s="8">
        <v>1</v>
      </c>
      <c r="I2" s="8">
        <v>0</v>
      </c>
      <c r="J2" s="8">
        <v>0</v>
      </c>
      <c r="K2" s="7">
        <v>142</v>
      </c>
      <c r="L2" s="9">
        <f>D2/$D$7</f>
        <v>1.0596962204168139E-3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 t="shared" ref="E3:E4" si="0">(D3/$D$7)*1000</f>
        <v>5.0461724781753044E-2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7">
        <v>15</v>
      </c>
      <c r="L3" s="9">
        <f t="shared" ref="L3:L4" si="1">D3/$D$7</f>
        <v>5.0461724781753044E-5</v>
      </c>
    </row>
    <row r="4" spans="1:12" ht="15" thickBot="1" x14ac:dyDescent="0.35">
      <c r="A4" s="3">
        <v>3</v>
      </c>
      <c r="B4" s="4" t="s">
        <v>16</v>
      </c>
      <c r="C4" s="5" t="s">
        <v>19</v>
      </c>
      <c r="D4" s="6">
        <v>1</v>
      </c>
      <c r="E4" s="7">
        <f t="shared" si="0"/>
        <v>5.0461724781753044E-2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7">
        <v>1</v>
      </c>
      <c r="L4" s="9">
        <f t="shared" si="1"/>
        <v>5.0461724781753044E-5</v>
      </c>
    </row>
    <row r="5" spans="1:12" ht="15" thickBot="1" x14ac:dyDescent="0.35">
      <c r="A5" s="3">
        <v>4</v>
      </c>
      <c r="B5" s="4" t="s">
        <v>16</v>
      </c>
      <c r="C5" s="5" t="s">
        <v>15</v>
      </c>
      <c r="D5" s="6">
        <v>1</v>
      </c>
      <c r="E5" s="7">
        <f>(D5/$D$7)*1000</f>
        <v>5.0461724781753044E-2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D5/$D$7</f>
        <v>5.0461724781753044E-5</v>
      </c>
    </row>
    <row r="6" spans="1:12" ht="15" thickBot="1" x14ac:dyDescent="0.35">
      <c r="A6" s="10"/>
      <c r="B6" s="16" t="s">
        <v>13</v>
      </c>
      <c r="C6" s="17"/>
      <c r="D6" s="6">
        <f>SUM(D2:D5)</f>
        <v>24</v>
      </c>
      <c r="E6" s="7">
        <f>(D6/D7)*1000</f>
        <v>1.2110813947620729</v>
      </c>
      <c r="F6" s="6">
        <f>SUM(F2:F5)</f>
        <v>6</v>
      </c>
      <c r="G6" s="6">
        <f>SUM(G2:G5)</f>
        <v>17</v>
      </c>
      <c r="H6" s="8">
        <f>SUM(H2:H5)</f>
        <v>1</v>
      </c>
      <c r="I6" s="8">
        <f>SUM(I2:I5)</f>
        <v>0</v>
      </c>
      <c r="J6" s="8">
        <f>SUM(J2:J5)</f>
        <v>0</v>
      </c>
      <c r="K6" s="7">
        <f>AVERAGE(K2:K5)</f>
        <v>39.75</v>
      </c>
      <c r="L6" s="9">
        <f>SUM(L2:L5)</f>
        <v>1.2110813947620728E-3</v>
      </c>
    </row>
    <row r="7" spans="1:12" ht="15" thickBot="1" x14ac:dyDescent="0.35">
      <c r="A7" s="10"/>
      <c r="B7" s="11"/>
      <c r="C7" s="5" t="s">
        <v>14</v>
      </c>
      <c r="D7" s="12">
        <v>19817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5510ef2f-f120-421c-929a-fe477f1bda59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2025-07-29T11:05:41Z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5510ef2f-f120-421c-929a-fe477f1bda59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2035-07-27</vt:lpwstr>
  </property>
</Properties>
</file>