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4.Nisan 2025\Web Form\"/>
    </mc:Choice>
  </mc:AlternateContent>
  <xr:revisionPtr revIDLastSave="0" documentId="13_ncr:1_{D6017259-C114-4F11-8BC5-935C603015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san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L6" i="1"/>
  <c r="L4" i="1" l="1"/>
  <c r="L3" i="1"/>
  <c r="E4" i="1"/>
  <c r="E3" i="1"/>
  <c r="E2" i="1"/>
  <c r="E5" i="1"/>
  <c r="F7" i="1"/>
  <c r="G7" i="1"/>
  <c r="H7" i="1"/>
  <c r="I7" i="1"/>
  <c r="J7" i="1"/>
  <c r="K7" i="1"/>
  <c r="L2" i="1"/>
  <c r="L5" i="1"/>
  <c r="L7" i="1" l="1"/>
  <c r="D7" i="1"/>
  <c r="E7" i="1" s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<sst xmlns="http://schemas.openxmlformats.org/spreadsheetml/2006/main" count="23" uniqueCount="21">
  <si>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</si>
  <si>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</si>
  <si>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</si>
  <si>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</si>
  <si>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</si>
  <si>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</si>
  <si>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</si>
  <si>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</si>
  <si>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</si>
  <si>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</si>
  <si>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</si>
  <si>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</si>
  <si>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</si>
  <si>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</si>
  <si>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</si>
  <si>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</si>
  <si>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</si>
  <si>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5.2. Tüketici hizmetleri ve şirket hakkındaki şikayetler (K21)</t>
  </si>
  <si>
    <t>5. Tüketici hizmetleri</t>
  </si>
  <si>
    <t>4.2. İkili anlaşma ve eklerinin kapsamı (K11)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</si>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</sst>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90" zoomScaleNormal="90" workbookViewId="0">
      <selection activeCell="F10" sqref="F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12</v>
      </c>
      <c r="E2" s="7">
        <f>(D2/$D$8)*1000</f>
        <v>0.68811285050748316</v>
      </c>
      <c r="F2" s="8">
        <v>4</v>
      </c>
      <c r="G2" s="8">
        <v>7</v>
      </c>
      <c r="H2" s="8">
        <v>1</v>
      </c>
      <c r="I2" s="8">
        <v>0</v>
      </c>
      <c r="J2" s="8">
        <v>0</v>
      </c>
      <c r="K2" s="7">
        <v>70</v>
      </c>
      <c r="L2" s="9">
        <f>D2/$D$8</f>
        <v>6.8811285050748318E-4</v>
      </c>
    </row>
    <row r="3" spans="1:12" ht="15" thickBot="1" x14ac:dyDescent="0.35">
      <c r="A3" s="3">
        <v>2</v>
      </c>
      <c r="B3" s="4" t="s">
        <v>16</v>
      </c>
      <c r="C3" s="5" t="s">
        <v>19</v>
      </c>
      <c r="D3" s="6">
        <v>2</v>
      </c>
      <c r="E3" s="7">
        <f t="shared" ref="E3:E4" si="0">(D3/$D$8)*1000</f>
        <v>0.11468547508458055</v>
      </c>
      <c r="F3" s="8">
        <v>2</v>
      </c>
      <c r="G3" s="8">
        <v>0</v>
      </c>
      <c r="H3" s="8">
        <v>0</v>
      </c>
      <c r="I3" s="8">
        <v>0</v>
      </c>
      <c r="J3" s="8">
        <v>0</v>
      </c>
      <c r="K3" s="7">
        <v>2</v>
      </c>
      <c r="L3" s="9">
        <f t="shared" ref="L3:L4" si="1">D3/$D$8</f>
        <v>1.1468547508458054E-4</v>
      </c>
    </row>
    <row r="4" spans="1:12" ht="15" thickBot="1" x14ac:dyDescent="0.35">
      <c r="A4" s="3">
        <v>3</v>
      </c>
      <c r="B4" s="4" t="s">
        <v>16</v>
      </c>
      <c r="C4" s="5" t="s">
        <v>15</v>
      </c>
      <c r="D4" s="6">
        <v>2</v>
      </c>
      <c r="E4" s="7">
        <f t="shared" si="0"/>
        <v>0.11468547508458055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7">
        <v>2</v>
      </c>
      <c r="L4" s="9">
        <f t="shared" si="1"/>
        <v>1.1468547508458054E-4</v>
      </c>
    </row>
    <row r="5" spans="1:12" ht="15" thickBot="1" x14ac:dyDescent="0.35">
      <c r="A5" s="3">
        <v>4</v>
      </c>
      <c r="B5" s="4" t="s">
        <v>18</v>
      </c>
      <c r="C5" s="5" t="s">
        <v>17</v>
      </c>
      <c r="D5" s="6">
        <v>2</v>
      </c>
      <c r="E5" s="7">
        <f>(D5/$D$8)*1000</f>
        <v>0.11468547508458055</v>
      </c>
      <c r="F5" s="8">
        <v>2</v>
      </c>
      <c r="G5" s="8">
        <v>0</v>
      </c>
      <c r="H5" s="8">
        <v>0</v>
      </c>
      <c r="I5" s="8">
        <v>0</v>
      </c>
      <c r="J5" s="8">
        <v>0</v>
      </c>
      <c r="K5" s="7">
        <v>3</v>
      </c>
      <c r="L5" s="9">
        <f>D5/$D$8</f>
        <v>1.1468547508458054E-4</v>
      </c>
    </row>
    <row r="6" spans="1:12" ht="15" thickBot="1" x14ac:dyDescent="0.35">
      <c r="A6" s="3">
        <v>5</v>
      </c>
      <c r="B6" s="4" t="s">
        <v>16</v>
      </c>
      <c r="C6" s="5" t="s">
        <v>20</v>
      </c>
      <c r="D6" s="6">
        <v>1</v>
      </c>
      <c r="E6" s="7">
        <f>(D6/$D$8)*1000</f>
        <v>5.7342737542290273E-2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7">
        <v>13</v>
      </c>
      <c r="L6" s="9">
        <f>D6/$D$8</f>
        <v>5.734273754229027E-5</v>
      </c>
    </row>
    <row r="7" spans="1:12" ht="15" thickBot="1" x14ac:dyDescent="0.35">
      <c r="A7" s="10"/>
      <c r="B7" s="16" t="s">
        <v>13</v>
      </c>
      <c r="C7" s="17"/>
      <c r="D7" s="6">
        <f>SUM(D2:D6)</f>
        <v>19</v>
      </c>
      <c r="E7" s="7">
        <f>(D7/D8)*1000</f>
        <v>1.0895120133035152</v>
      </c>
      <c r="F7" s="6">
        <f>SUM(F2:F6)</f>
        <v>10</v>
      </c>
      <c r="G7" s="6">
        <f>SUM(G2:G6)</f>
        <v>8</v>
      </c>
      <c r="H7" s="8">
        <f>SUM(H2:H6)</f>
        <v>1</v>
      </c>
      <c r="I7" s="8">
        <f>SUM(I2:I6)</f>
        <v>0</v>
      </c>
      <c r="J7" s="8">
        <f>SUM(J2:J6)</f>
        <v>0</v>
      </c>
      <c r="K7" s="7">
        <f>AVERAGE(K2:K6)</f>
        <v>18</v>
      </c>
      <c r="L7" s="9">
        <f>SUM(L2:L6)</f>
        <v>1.0895120133035149E-3</v>
      </c>
    </row>
    <row r="8" spans="1:12" ht="15" thickBot="1" x14ac:dyDescent="0.35">
      <c r="A8" s="10"/>
      <c r="B8" s="11"/>
      <c r="C8" s="5" t="s">
        <v>14</v>
      </c>
      <c r="D8" s="12">
        <v>17439</v>
      </c>
      <c r="E8" s="13"/>
      <c r="F8" s="13"/>
      <c r="G8" s="13"/>
      <c r="H8" s="13"/>
      <c r="I8" s="13"/>
      <c r="J8" s="13"/>
      <c r="K8" s="13"/>
    </row>
    <row r="9" spans="1:12" x14ac:dyDescent="0.3">
      <c r="D9" s="13"/>
      <c r="E9" s="13"/>
      <c r="F9" s="13"/>
      <c r="G9" s="13"/>
      <c r="H9" s="13"/>
      <c r="I9" s="13"/>
      <c r="J9" s="13"/>
      <c r="K9" s="13"/>
    </row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53ae214e-f2ae-42f0-b414-0ce5588df811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2025-05-30T06:14:00Z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53ae214e-f2ae-42f0-b414-0ce5588df811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2035-05-28</vt:lpwstr>
  </property>
</Properties>
</file>