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selin.gurkan\Desktop\Epdk - Ebis Raporları\2024\03.Mart 2024\Web Form\"/>
    </mc:Choice>
  </mc:AlternateContent>
  <xr:revisionPtr revIDLastSave="0" documentId="13_ncr:1_{E667728C-E172-483F-B9CA-DC8590537F71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Mart 2024 Aydem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K4" i="1" l="1"/>
  <c r="E3" i="1"/>
  <c r="L4" i="1"/>
  <c r="L3" i="1"/>
  <c r="J4" i="1" l="1"/>
  <c r="I4" i="1"/>
  <c r="H4" i="1"/>
  <c r="G4" i="1"/>
  <c r="F4" i="1"/>
  <c r="E4" i="1"/>
  <c r="L2" i="1"/>
  <c r="E2" i="1"/>
</calcChain>
</file>

<file path=xl/sharedStrings.xml><?xml version="1.0" encoding="utf-8"?>
<sst xmlns="http://schemas.openxmlformats.org/spreadsheetml/2006/main" count="17" uniqueCount="17">
  <si>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</si>
  <si>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</si>
  <si>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</si>
  <si>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</si>
  <si>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</si>
  <si>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</si>
  <si>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</si>
  <si>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</si>
  <si>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</si>
  <si>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</si>
  <si>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</si>
  <si>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</si>
  <si>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1.2. Fatura tutarı (K2)</t>
  </si>
  <si>
    <t>Toplam Şikayet</t>
  </si>
  <si>
    <t>Tüketici sayısı</t>
  </si>
  <si>
    <t>4.3. İkili anlaşma hükümlerinde değişiklik (K12)</t>
  </si>
  <si>
    <t>4. İkili anlaşma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</si>
</sst>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0" fontId="2" fillId="0" borderId="6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3" fontId="2" fillId="0" borderId="6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" xfId="0" quotePrefix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"/>
  <sheetViews>
    <sheetView showGridLines="0" tabSelected="1" zoomScale="85" zoomScaleNormal="85" workbookViewId="0">
      <selection activeCell="D10" sqref="D10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7" bestFit="1" customWidth="1"/>
    <col min="4" max="4" width="12.33203125" customWidth="1"/>
    <col min="5" max="5" width="10.6640625" customWidth="1"/>
    <col min="6" max="12" width="12.33203125" customWidth="1"/>
  </cols>
  <sheetData>
    <row r="1" spans="1:12" ht="39" thickBot="1" x14ac:dyDescent="0.35">
      <c r="A1" s="1" t="s">
        <v>0</v>
      </c>
      <c r="B1" s="15" t="s">
        <v>1</v>
      </c>
      <c r="C1" s="16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3">
        <v>1</v>
      </c>
      <c r="B2" s="4" t="s">
        <v>11</v>
      </c>
      <c r="C2" s="5" t="s">
        <v>12</v>
      </c>
      <c r="D2" s="6">
        <v>5</v>
      </c>
      <c r="E2" s="7">
        <f>(D2/D5)*1000</f>
        <v>1.5137753557372085</v>
      </c>
      <c r="F2" s="8">
        <v>1</v>
      </c>
      <c r="G2" s="8">
        <v>4</v>
      </c>
      <c r="H2" s="8">
        <v>0</v>
      </c>
      <c r="I2" s="8">
        <v>0</v>
      </c>
      <c r="J2" s="8">
        <v>0</v>
      </c>
      <c r="K2" s="7">
        <v>34</v>
      </c>
      <c r="L2" s="9">
        <f>D2/$D$5</f>
        <v>1.5137753557372085E-3</v>
      </c>
    </row>
    <row r="3" spans="1:12" ht="15" thickBot="1" x14ac:dyDescent="0.35">
      <c r="A3" s="3">
        <v>2</v>
      </c>
      <c r="B3" s="14" t="s">
        <v>16</v>
      </c>
      <c r="C3" s="5" t="s">
        <v>15</v>
      </c>
      <c r="D3" s="6">
        <v>1</v>
      </c>
      <c r="E3" s="7">
        <f>(D3/D5)*1000</f>
        <v>0.30275507114744171</v>
      </c>
      <c r="F3" s="8">
        <v>0</v>
      </c>
      <c r="G3" s="8">
        <v>1</v>
      </c>
      <c r="H3" s="8">
        <v>0</v>
      </c>
      <c r="I3" s="8">
        <v>0</v>
      </c>
      <c r="J3" s="8">
        <v>0</v>
      </c>
      <c r="K3" s="7">
        <v>14</v>
      </c>
      <c r="L3" s="9">
        <f>D3/$D$5</f>
        <v>3.0275507114744171E-4</v>
      </c>
    </row>
    <row r="4" spans="1:12" ht="15" thickBot="1" x14ac:dyDescent="0.35">
      <c r="A4" s="10"/>
      <c r="B4" s="17" t="s">
        <v>13</v>
      </c>
      <c r="C4" s="18"/>
      <c r="D4" s="6">
        <f>SUM(D2:D3)</f>
        <v>6</v>
      </c>
      <c r="E4" s="7">
        <f>(D4/D5)*1000</f>
        <v>1.8165304268846503</v>
      </c>
      <c r="F4" s="6">
        <f>SUM(F2:F2)</f>
        <v>1</v>
      </c>
      <c r="G4" s="6">
        <f>SUM(G2:G2)</f>
        <v>4</v>
      </c>
      <c r="H4" s="8">
        <f>SUM(H2:H2)</f>
        <v>0</v>
      </c>
      <c r="I4" s="8">
        <f>SUM(I2:I2)</f>
        <v>0</v>
      </c>
      <c r="J4" s="8">
        <f>SUM(J2:J2)</f>
        <v>0</v>
      </c>
      <c r="K4" s="7">
        <f>AVERAGE(K2:K3)</f>
        <v>24</v>
      </c>
      <c r="L4" s="9">
        <f>SUM(L2:L3)</f>
        <v>1.8165304268846503E-3</v>
      </c>
    </row>
    <row r="5" spans="1:12" ht="15" thickBot="1" x14ac:dyDescent="0.35">
      <c r="A5" s="10"/>
      <c r="B5" s="11"/>
      <c r="C5" s="5" t="s">
        <v>14</v>
      </c>
      <c r="D5" s="12">
        <v>3303</v>
      </c>
      <c r="E5" s="13"/>
      <c r="F5" s="13"/>
      <c r="G5" s="13"/>
      <c r="H5" s="13"/>
      <c r="I5" s="13"/>
      <c r="J5" s="13"/>
      <c r="K5" s="13"/>
    </row>
    <row r="6" spans="1:12" x14ac:dyDescent="0.3">
      <c r="D6" s="13"/>
      <c r="E6" s="13"/>
      <c r="F6" s="13"/>
      <c r="G6" s="13"/>
      <c r="H6" s="13"/>
      <c r="I6" s="13"/>
      <c r="J6" s="13"/>
      <c r="K6" s="13"/>
    </row>
  </sheetData>
  <mergeCells count="2">
    <mergeCell ref="B1:C1"/>
    <mergeCell ref="B4:C4"/>
  </mergeCells>
  <pageMargins left="0.7" right="0.7" top="0.75" bottom="0.75" header="0.3" footer="0.3"/>
  <pageSetup paperSize="9" orientation="portrait" r:id="rId1"/>
  <headerFooter>
    <oddFooter>&amp;C 
&amp;"calibri,Bold"&amp;9&amp;KFFA500Hizmete Özel | Restricted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d9a7de26-6de3-49c5-b8af-956f51b91778</TitusGUID>
  <TitusMetadata xmlns="">eyJucyI6Imh0dHBzOlwvXC93d3cuYXlkZW1lbmVyamkuY29tLnRyXC8iLCJwcm9wcyI6W3sibiI6IkNsYXNzaWZpY2F0aW9uIiwidmFscyI6W3sidmFsdWUiOiJITzQwODJiYWVlODVhOGIzY2UyNjNlIn1dfSx7Im4iOiJLVktLIiwidmFscyI6W3sidmFsdWUiOiJLWTRiODk5NGM0MmMwZDVmZTY5NTNlIn1dfV19</TitusMetadata>
</titus>
</file>

<file path=customXml/itemProps1.xml><?xml version="1.0" encoding="utf-8"?>
<ds:datastoreItem xmlns:ds="http://schemas.openxmlformats.org/officeDocument/2006/customXml" ds:itemID="{88FD38A9-2D6F-4ECD-A90A-8986598F95D8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Mart 2024 Aydem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Selin GÜRKAN</dc:creator>
  <cp:keywords>Hizmete Özel, Kişisel Veri İçermez</cp:keywords>
  <cp:lastModifiedBy>Selin GÜRKAN</cp:lastModifiedBy>
  <dcterms:created xsi:type="dcterms:W3CDTF">2015-06-05T18:19:34Z</dcterms:created>
  <dcterms:modified xsi:type="dcterms:W3CDTF">2024-05-02T12:07:49Z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d9a7de26-6de3-49c5-b8af-956f51b91778</vt:lpwstr>
  </property>
  <property fmtid="{D5CDD505-2E9C-101B-9397-08002B2CF9AE}" pid="3" name="ClassifierUsername">
    <vt:lpwstr>Selin GÜRKAN </vt:lpwstr>
  </property>
  <property fmtid="{D5CDD505-2E9C-101B-9397-08002B2CF9AE}" pid="4" name="ClassifiedDateTime">
    <vt:lpwstr>29.03.2024_11:10</vt:lpwstr>
  </property>
  <property fmtid="{D5CDD505-2E9C-101B-9397-08002B2CF9AE}" pid="5" name="Classification">
    <vt:lpwstr>HO4082baee85a8b3ce263e</vt:lpwstr>
  </property>
  <property fmtid="{D5CDD505-2E9C-101B-9397-08002B2CF9AE}" pid="6" name="KVKK">
    <vt:lpwstr>KY4b8994c42c0d5fe6953e</vt:lpwstr>
  </property>
  <property fmtid="{D5CDD505-2E9C-101B-9397-08002B2CF9AE}" pid="7" name="Retention">
    <vt:lpwstr>2034-04-30</vt:lpwstr>
  </property>
</Properties>
</file>