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08.Ağustos 2023\Web Form\"/>
    </mc:Choice>
  </mc:AlternateContent>
  <xr:revisionPtr revIDLastSave="0" documentId="13_ncr:1_{54030CF9-DFAC-4DAD-8522-9A5ADC178922}" xr6:coauthVersionLast="36" xr6:coauthVersionMax="36" xr10:uidLastSave="{00000000-0000-0000-0000-000000000000}"/>
  <bookViews>
    <workbookView xWindow="0" yWindow="0" windowWidth="17256" windowHeight="5328" xr2:uid="{00000000-000D-0000-FFFF-FFFF00000000}"/>
  </bookViews>
  <sheets>
    <sheet name="Ağustos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5" i="1" l="1"/>
  <c r="D6" i="1" l="1"/>
  <c r="L5" i="1" s="1"/>
  <c r="E3" i="1" l="1"/>
  <c r="E4" i="1" l="1"/>
  <c r="L4" i="1" l="1"/>
  <c r="K6" i="1"/>
  <c r="J6" i="1"/>
  <c r="I6" i="1"/>
  <c r="H6" i="1"/>
  <c r="G6" i="1"/>
  <c r="F6" i="1"/>
  <c r="L3" i="1" l="1"/>
  <c r="L2" i="1"/>
  <c r="E6" i="1"/>
  <c r="L6" i="1" l="1"/>
</calcChain>
</file>

<file path=xl/sharedStrings.xml><?xml version="1.0" encoding="utf-8"?>
<sst xmlns="http://schemas.openxmlformats.org/spreadsheetml/2006/main" count="21" uniqueCount="19">
  <si>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</si>
  <si>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</si>
  <si>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</si>
  <si>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</si>
  <si>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</si>
  <si>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</si>
  <si>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</si>
  <si>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</si>
  <si>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</si>
  <si>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</si>
  <si>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</si>
  <si>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</si>
  <si>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</si>
  <si>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</si>
  <si>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</si>
  <si>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4.9. Güvence bedeli ve iadesi (K18)</t>
  </si>
  <si>
    <t>1.1. Fatura yer alması gereken bilgiler (K1)</t>
  </si>
  <si>
    <t>4.3. İkili anlaşma hükümlerinde değişiklik (K12)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</si>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</sst>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85" zoomScaleNormal="85" workbookViewId="0">
      <selection activeCell="F11" sqref="F11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8" t="s">
        <v>11</v>
      </c>
      <c r="C2" s="4" t="s">
        <v>14</v>
      </c>
      <c r="D2" s="11">
        <v>8</v>
      </c>
      <c r="E2" s="10">
        <f>(D2/D7)*1000</f>
        <v>2.095886822111606</v>
      </c>
      <c r="F2" s="9">
        <v>7</v>
      </c>
      <c r="G2" s="9">
        <v>1</v>
      </c>
      <c r="H2" s="9">
        <v>0</v>
      </c>
      <c r="I2" s="9">
        <v>0</v>
      </c>
      <c r="J2" s="9">
        <v>0</v>
      </c>
      <c r="K2" s="10">
        <v>14</v>
      </c>
      <c r="L2" s="13">
        <f>D2/$D$6</f>
        <v>0.72727272727272729</v>
      </c>
    </row>
    <row r="3" spans="1:12" ht="15" thickBot="1" x14ac:dyDescent="0.35">
      <c r="A3" s="3">
        <v>2</v>
      </c>
      <c r="B3" s="8" t="s">
        <v>11</v>
      </c>
      <c r="C3" s="5" t="s">
        <v>16</v>
      </c>
      <c r="D3" s="11">
        <v>1</v>
      </c>
      <c r="E3" s="10">
        <f>(D3/D7)*1000</f>
        <v>0.26198585276395076</v>
      </c>
      <c r="F3" s="9">
        <v>0</v>
      </c>
      <c r="G3" s="9">
        <v>1</v>
      </c>
      <c r="H3" s="9">
        <v>0</v>
      </c>
      <c r="I3" s="9">
        <v>0</v>
      </c>
      <c r="J3" s="9">
        <v>0</v>
      </c>
      <c r="K3" s="10">
        <v>7</v>
      </c>
      <c r="L3" s="13">
        <f>D3/$D$6</f>
        <v>9.0909090909090912E-2</v>
      </c>
    </row>
    <row r="4" spans="1:12" ht="15" thickBot="1" x14ac:dyDescent="0.35">
      <c r="A4" s="3">
        <v>3</v>
      </c>
      <c r="B4" s="8" t="s">
        <v>18</v>
      </c>
      <c r="C4" s="5" t="s">
        <v>17</v>
      </c>
      <c r="D4" s="11">
        <v>1</v>
      </c>
      <c r="E4" s="10">
        <f>(D4/D7)*1000</f>
        <v>0.26198585276395076</v>
      </c>
      <c r="F4" s="9">
        <v>1</v>
      </c>
      <c r="G4" s="9">
        <v>0</v>
      </c>
      <c r="H4" s="9">
        <v>0</v>
      </c>
      <c r="I4" s="9">
        <v>0</v>
      </c>
      <c r="J4" s="9">
        <v>0</v>
      </c>
      <c r="K4" s="10">
        <v>1</v>
      </c>
      <c r="L4" s="13">
        <f>D4/$D$6</f>
        <v>9.0909090909090912E-2</v>
      </c>
    </row>
    <row r="5" spans="1:12" ht="15" thickBot="1" x14ac:dyDescent="0.35">
      <c r="A5" s="3">
        <v>4</v>
      </c>
      <c r="B5" s="8" t="s">
        <v>18</v>
      </c>
      <c r="C5" s="5" t="s">
        <v>15</v>
      </c>
      <c r="D5" s="11">
        <v>1</v>
      </c>
      <c r="E5" s="10">
        <f>(D5/D7)*1000</f>
        <v>0.26198585276395076</v>
      </c>
      <c r="F5" s="9">
        <v>0</v>
      </c>
      <c r="G5" s="9">
        <v>1</v>
      </c>
      <c r="H5" s="9">
        <v>0</v>
      </c>
      <c r="I5" s="9">
        <v>0</v>
      </c>
      <c r="J5" s="9">
        <v>0</v>
      </c>
      <c r="K5" s="10">
        <v>15</v>
      </c>
      <c r="L5" s="13">
        <f>D5/$D$6</f>
        <v>9.0909090909090912E-2</v>
      </c>
    </row>
    <row r="6" spans="1:12" ht="15" thickBot="1" x14ac:dyDescent="0.35">
      <c r="A6" s="6"/>
      <c r="B6" s="17" t="s">
        <v>12</v>
      </c>
      <c r="C6" s="18"/>
      <c r="D6" s="11">
        <f>SUM(D2:D5)</f>
        <v>11</v>
      </c>
      <c r="E6" s="10">
        <f>(D6/D7)*1000</f>
        <v>2.8818443804034581</v>
      </c>
      <c r="F6" s="11">
        <f>SUM(F2:F5)</f>
        <v>8</v>
      </c>
      <c r="G6" s="11">
        <f>SUM(G2:G5)</f>
        <v>3</v>
      </c>
      <c r="H6" s="9">
        <f>SUM(H2:H5)</f>
        <v>0</v>
      </c>
      <c r="I6" s="9">
        <f>SUM(I2:I5)</f>
        <v>0</v>
      </c>
      <c r="J6" s="9">
        <f>SUM(J2:J5)</f>
        <v>0</v>
      </c>
      <c r="K6" s="10">
        <f>AVERAGE(K2:K5)</f>
        <v>9.25</v>
      </c>
      <c r="L6" s="13">
        <f>SUM(L2:L5)</f>
        <v>1</v>
      </c>
    </row>
    <row r="7" spans="1:12" ht="15" thickBot="1" x14ac:dyDescent="0.35">
      <c r="A7" s="6"/>
      <c r="B7" s="7"/>
      <c r="C7" s="4" t="s">
        <v>13</v>
      </c>
      <c r="D7" s="14">
        <v>3817</v>
      </c>
      <c r="E7" s="12"/>
      <c r="F7" s="12"/>
      <c r="G7" s="12"/>
      <c r="H7" s="12"/>
      <c r="I7" s="12"/>
      <c r="J7" s="12"/>
      <c r="K7" s="12"/>
    </row>
    <row r="8" spans="1:12" x14ac:dyDescent="0.3">
      <c r="D8" s="12"/>
      <c r="E8" s="12"/>
      <c r="F8" s="12"/>
      <c r="G8" s="12"/>
      <c r="H8" s="12"/>
      <c r="I8" s="12"/>
      <c r="J8" s="12"/>
      <c r="K8" s="12"/>
    </row>
  </sheetData>
  <mergeCells count="2">
    <mergeCell ref="B1:C1"/>
    <mergeCell ref="B6:C6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&amp;"calibri,Bold"&amp;9&amp;K000080Kurum İçi | Internal</oddFooter>
  </headerFooter>
  <customProperties>
    <customPr name="EpmWorksheetKeyString_GUID" r:id="rId2"/>
  </customProperties>
  <ignoredErrors>
    <ignoredError sqref="K6 E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1a32ebba-4e52-4170-b776-f82e23b7fd17</TitusGUID>
  <TitusMetadata xmlns="">eyJucyI6Imh0dHBzOlwvXC93d3cuYXlkZW1lbmVyamkuY29tLnRyXC8iLCJwcm9wcyI6W3sibiI6IkNsYXNzaWZpY2F0aW9uIiwidmFscyI6W3sidmFsdWUiOiJLSTQ2Njc4OGRmN2VlODIwOTRkOGNkIn1dfSx7Im4iOiJLVktLIiwidmFscyI6W3sidmFsdWUiOiJLWTRiODk5NGM0MmMwZDVmZTY5NTNlIn1dfV19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A82C6340-0BB6-4230-A12A-6DC84D74ADD2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Kurum İçi, Kişisel Veri İçermez</cp:keywords>
  <cp:lastModifiedBy>Selin GÜRKAN</cp:lastModifiedBy>
  <cp:lastPrinted>2022-01-03T11:19:31Z</cp:lastPrinted>
  <dcterms:created xsi:type="dcterms:W3CDTF">2020-11-27T06:08:40Z</dcterms:created>
  <dcterms:modified xsi:type="dcterms:W3CDTF">2023-10-05T07:18:52Z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1a32ebba-4e52-4170-b776-f82e23b7fd17</vt:lpwstr>
  </property>
  <property fmtid="{D5CDD505-2E9C-101B-9397-08002B2CF9AE}" pid="3" name="Retention">
    <vt:lpwstr>2033-10-02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5.10.2023_10:18</vt:lpwstr>
  </property>
  <property fmtid="{D5CDD505-2E9C-101B-9397-08002B2CF9AE}" pid="6" name="Classification">
    <vt:lpwstr>KI466788df7ee82094d8cd</vt:lpwstr>
  </property>
  <property fmtid="{D5CDD505-2E9C-101B-9397-08002B2CF9AE}" pid="7" name="KVKK">
    <vt:lpwstr>KY4b8994c42c0d5fe6953e</vt:lpwstr>
  </property>
</Properties>
</file>