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Mart 2023\Web Form\"/>
    </mc:Choice>
  </mc:AlternateContent>
  <xr:revisionPtr revIDLastSave="0" documentId="13_ncr:1_{3CE751B0-EFB6-4676-B048-9203EC1A3256}" xr6:coauthVersionLast="36" xr6:coauthVersionMax="36" xr10:uidLastSave="{00000000-0000-0000-0000-000000000000}"/>
  <bookViews>
    <workbookView xWindow="0" yWindow="0" windowWidth="17256" windowHeight="5328" xr2:uid="{00000000-000D-0000-FFFF-FFFF00000000}"/>
  </bookViews>
  <sheets>
    <sheet name="Mart 2023 Aydem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D8" i="1"/>
  <c r="L7" i="1"/>
  <c r="E3" i="1" l="1"/>
  <c r="E6" i="1" l="1"/>
  <c r="E5" i="1"/>
  <c r="E4" i="1"/>
  <c r="L5" i="1" l="1"/>
  <c r="L6" i="1"/>
  <c r="L4" i="1"/>
  <c r="K8" i="1"/>
  <c r="J8" i="1"/>
  <c r="I8" i="1"/>
  <c r="H8" i="1"/>
  <c r="G8" i="1"/>
  <c r="F8" i="1"/>
  <c r="E2" i="1"/>
  <c r="L3" i="1" l="1"/>
  <c r="L2" i="1"/>
  <c r="L8" i="1" s="1"/>
  <c r="E8" i="1"/>
</calcChain>
</file>

<file path=xl/sharedStrings.xml><?xml version="1.0" encoding="utf-8"?>
<sst xmlns="http://schemas.openxmlformats.org/spreadsheetml/2006/main" count="25" uniqueCount="23">
  <si>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</si>
  <si>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</si>
  <si>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</si>
  <si>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</si>
  <si>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</si>
  <si>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</si>
  <si>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</si>
  <si>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</si>
  <si>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</si>
  <si>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</si>
  <si>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</si>
  <si>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</si>
  <si>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Toplam Şikayet</t>
  </si>
  <si>
    <t>Tüketici sayısı</t>
  </si>
  <si>
    <t>1.2. Fatura tutarı (K2)</t>
  </si>
  <si>
    <t>3. Ödeme</t>
  </si>
  <si>
    <t>5. Tüketici hizmetleri</t>
  </si>
  <si>
    <t>4.9. Güvence bedeli ve iadesi (K18)</t>
  </si>
  <si>
    <t>3.2. Zamanında ödenmeyen borçlar (K9)</t>
  </si>
  <si>
    <t>4.1. İkili anlaşma kurma süreci (K10)</t>
  </si>
  <si>
    <t>4.7. Cayma bedeli (K16)</t>
  </si>
  <si>
    <t>5.2. Tüketici hizmetleri ve şirket hakkındaki şikayetler (K21)</t>
  </si>
  <si>
    <t>4. İkili anlaşma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</si>
</sst>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8" xfId="0" quotePrefix="1" applyFont="1" applyBorder="1" applyAlignment="1">
      <alignment horizontal="center" vertical="center"/>
    </xf>
    <xf numFmtId="16" fontId="2" fillId="0" borderId="4" xfId="0" quotePrefix="1" applyNumberFormat="1" applyFont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Normal 3 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showGridLines="0" tabSelected="1" zoomScale="85" zoomScaleNormal="85" workbookViewId="0">
      <selection activeCell="B8" sqref="B8:C8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7" bestFit="1" customWidth="1"/>
    <col min="4" max="4" width="12.33203125" customWidth="1"/>
    <col min="5" max="5" width="10.6640625" customWidth="1"/>
    <col min="6" max="12" width="12.33203125" customWidth="1"/>
  </cols>
  <sheetData>
    <row r="1" spans="1:12" ht="44.4" customHeight="1" thickBot="1" x14ac:dyDescent="0.35">
      <c r="A1" s="1" t="s">
        <v>0</v>
      </c>
      <c r="B1" s="17" t="s">
        <v>1</v>
      </c>
      <c r="C1" s="18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8" t="s">
        <v>11</v>
      </c>
      <c r="C2" s="4" t="s">
        <v>14</v>
      </c>
      <c r="D2" s="11">
        <v>7</v>
      </c>
      <c r="E2" s="10">
        <f>(D2/D9)*1000</f>
        <v>2.1400183430143689</v>
      </c>
      <c r="F2" s="9">
        <v>3</v>
      </c>
      <c r="G2" s="9">
        <v>4</v>
      </c>
      <c r="H2" s="9">
        <v>0</v>
      </c>
      <c r="I2" s="9">
        <v>0</v>
      </c>
      <c r="J2" s="9">
        <v>0</v>
      </c>
      <c r="K2" s="10">
        <v>7</v>
      </c>
      <c r="L2" s="15">
        <f>D2/$D$8</f>
        <v>0.41176470588235292</v>
      </c>
    </row>
    <row r="3" spans="1:12" ht="15" thickBot="1" x14ac:dyDescent="0.35">
      <c r="A3" s="3">
        <v>2</v>
      </c>
      <c r="B3" s="8" t="s">
        <v>22</v>
      </c>
      <c r="C3" s="5" t="s">
        <v>17</v>
      </c>
      <c r="D3" s="11">
        <v>3</v>
      </c>
      <c r="E3" s="10">
        <f>(D3/D9)*1000</f>
        <v>0.9171507184347294</v>
      </c>
      <c r="F3" s="9">
        <v>0</v>
      </c>
      <c r="G3" s="9">
        <v>2</v>
      </c>
      <c r="H3" s="9">
        <v>1</v>
      </c>
      <c r="I3" s="9">
        <v>0</v>
      </c>
      <c r="J3" s="9">
        <v>0</v>
      </c>
      <c r="K3" s="10">
        <v>3</v>
      </c>
      <c r="L3" s="15">
        <f>D3/$D$8</f>
        <v>0.17647058823529413</v>
      </c>
    </row>
    <row r="4" spans="1:12" ht="15" thickBot="1" x14ac:dyDescent="0.35">
      <c r="A4" s="3">
        <v>3</v>
      </c>
      <c r="B4" s="8" t="s">
        <v>15</v>
      </c>
      <c r="C4" s="5" t="s">
        <v>18</v>
      </c>
      <c r="D4" s="11">
        <v>2</v>
      </c>
      <c r="E4" s="10">
        <f>(D4/D9)*1000</f>
        <v>0.61143381228981963</v>
      </c>
      <c r="F4" s="9">
        <v>1</v>
      </c>
      <c r="G4" s="9">
        <v>1</v>
      </c>
      <c r="H4" s="9">
        <v>0</v>
      </c>
      <c r="I4" s="9">
        <v>0</v>
      </c>
      <c r="J4" s="9">
        <v>0</v>
      </c>
      <c r="K4" s="10">
        <v>3</v>
      </c>
      <c r="L4" s="15">
        <f>D4/$D$8</f>
        <v>0.11764705882352941</v>
      </c>
    </row>
    <row r="5" spans="1:12" ht="15" thickBot="1" x14ac:dyDescent="0.35">
      <c r="A5" s="3">
        <v>4</v>
      </c>
      <c r="B5" s="8" t="s">
        <v>22</v>
      </c>
      <c r="C5" s="5" t="s">
        <v>19</v>
      </c>
      <c r="D5" s="11">
        <v>2</v>
      </c>
      <c r="E5" s="10">
        <f>(D5/D9)*1000</f>
        <v>0.61143381228981963</v>
      </c>
      <c r="F5" s="9">
        <v>1</v>
      </c>
      <c r="G5" s="9">
        <v>1</v>
      </c>
      <c r="H5" s="9">
        <v>0</v>
      </c>
      <c r="I5" s="9">
        <v>0</v>
      </c>
      <c r="J5" s="9">
        <v>0</v>
      </c>
      <c r="K5" s="10">
        <v>2</v>
      </c>
      <c r="L5" s="15">
        <f t="shared" ref="L5:L7" si="0">D5/$D$8</f>
        <v>0.11764705882352941</v>
      </c>
    </row>
    <row r="6" spans="1:12" ht="15" thickBot="1" x14ac:dyDescent="0.35">
      <c r="A6" s="3">
        <v>5</v>
      </c>
      <c r="B6" s="13" t="s">
        <v>22</v>
      </c>
      <c r="C6" s="14" t="s">
        <v>20</v>
      </c>
      <c r="D6" s="11">
        <v>2</v>
      </c>
      <c r="E6" s="10">
        <f>(D6/D9)*1000</f>
        <v>0.61143381228981963</v>
      </c>
      <c r="F6" s="9">
        <v>1</v>
      </c>
      <c r="G6" s="9">
        <v>0</v>
      </c>
      <c r="H6" s="9">
        <v>0</v>
      </c>
      <c r="I6" s="9">
        <v>1</v>
      </c>
      <c r="J6" s="9">
        <v>0</v>
      </c>
      <c r="K6" s="10">
        <v>2</v>
      </c>
      <c r="L6" s="15">
        <f t="shared" si="0"/>
        <v>0.11764705882352941</v>
      </c>
    </row>
    <row r="7" spans="1:12" ht="15" thickBot="1" x14ac:dyDescent="0.35">
      <c r="A7" s="3">
        <v>6</v>
      </c>
      <c r="B7" s="13" t="s">
        <v>16</v>
      </c>
      <c r="C7" s="14" t="s">
        <v>21</v>
      </c>
      <c r="D7" s="11">
        <v>1</v>
      </c>
      <c r="E7" s="10">
        <f>(D7/D9)*1000</f>
        <v>0.30571690614490982</v>
      </c>
      <c r="F7" s="9">
        <v>1</v>
      </c>
      <c r="G7" s="9">
        <v>0</v>
      </c>
      <c r="H7" s="9">
        <v>0</v>
      </c>
      <c r="I7" s="9">
        <v>0</v>
      </c>
      <c r="J7" s="9">
        <v>0</v>
      </c>
      <c r="K7" s="10">
        <v>1</v>
      </c>
      <c r="L7" s="15">
        <f t="shared" si="0"/>
        <v>5.8823529411764705E-2</v>
      </c>
    </row>
    <row r="8" spans="1:12" ht="15" thickBot="1" x14ac:dyDescent="0.35">
      <c r="A8" s="6"/>
      <c r="B8" s="19" t="s">
        <v>12</v>
      </c>
      <c r="C8" s="20"/>
      <c r="D8" s="11">
        <f>SUM(D2:D7)</f>
        <v>17</v>
      </c>
      <c r="E8" s="10">
        <f>(D8/D9)*1000</f>
        <v>5.1971874044634667</v>
      </c>
      <c r="F8" s="11">
        <f>SUM(F2:F6)</f>
        <v>6</v>
      </c>
      <c r="G8" s="11">
        <f>SUM(G2:G6)</f>
        <v>8</v>
      </c>
      <c r="H8" s="9">
        <f>SUM(H2:H6)</f>
        <v>1</v>
      </c>
      <c r="I8" s="9">
        <f>SUM(I2:I6)</f>
        <v>1</v>
      </c>
      <c r="J8" s="9">
        <f>SUM(J2:J6)</f>
        <v>0</v>
      </c>
      <c r="K8" s="10">
        <f>AVERAGE(K2:K6)</f>
        <v>3.4</v>
      </c>
      <c r="L8" s="15">
        <f>SUM(L2:L7)</f>
        <v>1</v>
      </c>
    </row>
    <row r="9" spans="1:12" ht="15" thickBot="1" x14ac:dyDescent="0.35">
      <c r="A9" s="6"/>
      <c r="B9" s="7"/>
      <c r="C9" s="4" t="s">
        <v>13</v>
      </c>
      <c r="D9" s="16">
        <v>3271</v>
      </c>
      <c r="E9" s="12"/>
      <c r="F9" s="12"/>
      <c r="G9" s="12"/>
      <c r="H9" s="12"/>
      <c r="I9" s="12"/>
      <c r="J9" s="12"/>
      <c r="K9" s="12"/>
    </row>
    <row r="10" spans="1:12" x14ac:dyDescent="0.3">
      <c r="D10" s="12"/>
      <c r="E10" s="12"/>
      <c r="F10" s="12"/>
      <c r="G10" s="12"/>
      <c r="H10" s="12"/>
      <c r="I10" s="12"/>
      <c r="J10" s="12"/>
      <c r="K10" s="12"/>
    </row>
  </sheetData>
  <mergeCells count="2">
    <mergeCell ref="B1:C1"/>
    <mergeCell ref="B8:C8"/>
  </mergeCells>
  <pageMargins left="0.7" right="0.7" top="0.75" bottom="0.75" header="0.3" footer="0.3"/>
  <pageSetup paperSize="9" orientation="portrait" horizontalDpi="4294967293" verticalDpi="4294967293" r:id="rId1"/>
  <customProperties>
    <customPr name="EpmWorksheetKeyString_GUID" r:id="rId2"/>
  </customProperties>
  <ignoredErrors>
    <ignoredError sqref="K8 E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Mart 2023 Aydem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Ekin TİTREK ÖZCAN</dc:creator>
  <cp:lastModifiedBy>Selin GÜRKAN</cp:lastModifiedBy>
  <cp:lastPrinted>2022-01-03T11:19:31Z</cp:lastPrinted>
  <dcterms:created xsi:type="dcterms:W3CDTF">2020-11-27T06:08:40Z</dcterms:created>
  <dcterms:modified xsi:type="dcterms:W3CDTF">2023-05-03T12:38:04Z</dcterms:modified>
</cp:coreProperties>
</file>