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D8FB8B0E-4A00-47F1-B5CD-043821F41A93}" xr6:coauthVersionLast="36" xr6:coauthVersionMax="36" xr10:uidLastSave="{00000000-0000-0000-0000-000000000000}"/>
  <bookViews>
    <workbookView xWindow="0" yWindow="0" windowWidth="28800" windowHeight="11835" firstSheet="1" activeTab="1" xr2:uid="{00000000-000D-0000-FFFF-FFFF00000000}"/>
  </bookViews>
  <sheets>
    <sheet name="YÜKLENEN" sheetId="1" state="hidden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F10" i="2" s="1"/>
  <c r="C6" i="2"/>
  <c r="F6" i="2" s="1"/>
  <c r="C3" i="2"/>
  <c r="F3" i="2" s="1"/>
  <c r="F7" i="2" l="1"/>
  <c r="B11" i="1" l="1"/>
  <c r="E10" i="1"/>
  <c r="B10" i="1"/>
  <c r="E9" i="1"/>
  <c r="B9" i="1"/>
  <c r="E8" i="1"/>
  <c r="B8" i="1"/>
  <c r="B7" i="1"/>
  <c r="B6" i="1"/>
  <c r="B5" i="1"/>
  <c r="B4" i="1"/>
  <c r="B3" i="1"/>
  <c r="C16" i="1" l="1"/>
  <c r="F4" i="2" l="1"/>
  <c r="F5" i="2"/>
  <c r="C7" i="2"/>
  <c r="C8" i="2"/>
  <c r="C9" i="2"/>
  <c r="F2" i="2"/>
  <c r="F8" i="2"/>
  <c r="F9" i="2"/>
</calcChain>
</file>

<file path=xl/sharedStrings.xml><?xml version="1.0" encoding="utf-8"?>
<sst xmlns="http://schemas.openxmlformats.org/spreadsheetml/2006/main" count="46" uniqueCount="39">
  <si>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</si>
  <si>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</si>
  <si>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</si>
  <si>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</si>
  <si>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</si>
  <si>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</si>
  <si>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</si>
  <si>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</si>
  <si>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</si>
  <si>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</si>
  <si>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</si>
  <si>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</si>
  <si>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</si>
  <si>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</si>
  <si>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</si>
  <si>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</si>
  <si>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</si>
  <si>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</si>
  <si>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</si>
  <si>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</si>
  <si>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</si>
  <si>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</si>
  <si>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</si>
  <si>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</si>
  <si>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</si>
  <si>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EYLÜL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</si>
  <si>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</si>
  <si>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</si>
  <si>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</si>
  <si>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</si>
  <si>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</si>
  <si>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</si>
  <si>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</si>
  <si>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</si>
  <si>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</si>
  <si>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</si>
  <si>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</si>
  <si>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</si>
  <si>
    <t>tk1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</si>
</sst>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8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1" fontId="7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0" fontId="8" fillId="0" borderId="0" xfId="0" applyNumberFormat="1" applyFont="1" applyFill="1" applyBorder="1"/>
    <xf numFmtId="0" fontId="9" fillId="0" borderId="0" xfId="0" applyNumberFormat="1" applyFont="1" applyFill="1" applyBorder="1" applyAlignment="1">
      <alignment vertical="top"/>
    </xf>
    <xf numFmtId="1" fontId="10" fillId="0" borderId="0" xfId="0" applyNumberFormat="1" applyFont="1" applyFill="1" applyBorder="1"/>
    <xf numFmtId="0" fontId="11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3" fontId="0" fillId="0" borderId="0" xfId="0" applyNumberFormat="1"/>
    <xf numFmtId="4" fontId="0" fillId="0" borderId="0" xfId="0" applyNumberFormat="1" applyFont="1" applyFill="1" applyBorder="1" applyAlignment="1" applyProtection="1">
      <alignment horizontal="right" wrapText="1"/>
      <protection locked="0"/>
    </xf>
    <xf numFmtId="3" fontId="1" fillId="0" borderId="1" xfId="2" applyNumberFormat="1" applyFont="1" applyBorder="1" applyAlignment="1" applyProtection="1">
      <alignment horizontal="right" wrapText="1"/>
      <protection locked="0"/>
    </xf>
  </cellXfs>
  <cellStyles count="3">
    <cellStyle name="Normal" xfId="0" builtinId="0"/>
    <cellStyle name="Normal 3" xfId="2" xr:uid="{81A82AB7-B533-4D71-8E62-294DD5EDADE2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workbookViewId="0">
      <selection activeCell="B5" sqref="B5:D6"/>
    </sheetView>
  </sheetViews>
  <sheetFormatPr defaultRowHeight="15" x14ac:dyDescent="0.25"/>
  <sheetData>
    <row r="1" spans="1:12" x14ac:dyDescent="0.25">
      <c r="A1" s="9"/>
      <c r="B1" s="9" t="s">
        <v>25</v>
      </c>
      <c r="C1" s="9"/>
      <c r="D1" s="9"/>
      <c r="E1" s="10" t="s">
        <v>26</v>
      </c>
      <c r="F1" s="11"/>
      <c r="G1" s="11"/>
      <c r="H1" s="11"/>
      <c r="I1" s="11"/>
    </row>
    <row r="2" spans="1:12" ht="140.25" x14ac:dyDescent="0.2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27</v>
      </c>
      <c r="H2" s="12" t="s">
        <v>28</v>
      </c>
      <c r="I2" s="12" t="s">
        <v>29</v>
      </c>
    </row>
    <row r="3" spans="1:12" x14ac:dyDescent="0.25">
      <c r="A3" s="13" t="s">
        <v>30</v>
      </c>
      <c r="B3" s="14">
        <f t="shared" ref="B3:B11" si="0">C3+D3</f>
        <v>5449</v>
      </c>
      <c r="C3" s="1">
        <v>5449</v>
      </c>
      <c r="D3" s="1">
        <v>0</v>
      </c>
      <c r="E3" s="1">
        <v>0</v>
      </c>
      <c r="F3" s="2">
        <v>0</v>
      </c>
      <c r="G3" s="2">
        <v>0</v>
      </c>
      <c r="H3" s="2">
        <v>0</v>
      </c>
      <c r="I3" s="2">
        <v>0</v>
      </c>
    </row>
    <row r="4" spans="1:12" x14ac:dyDescent="0.25">
      <c r="A4" s="13" t="s">
        <v>31</v>
      </c>
      <c r="B4" s="14">
        <f t="shared" si="0"/>
        <v>29080</v>
      </c>
      <c r="C4" s="1">
        <v>29080</v>
      </c>
      <c r="D4" s="1">
        <v>0</v>
      </c>
      <c r="E4" s="1">
        <v>0</v>
      </c>
      <c r="F4" s="2">
        <v>0</v>
      </c>
      <c r="G4" s="2">
        <v>0</v>
      </c>
      <c r="H4" s="2">
        <v>0</v>
      </c>
      <c r="I4" s="2">
        <v>0</v>
      </c>
      <c r="L4" s="16">
        <v>3956</v>
      </c>
    </row>
    <row r="5" spans="1:12" x14ac:dyDescent="0.25">
      <c r="A5" s="13" t="s">
        <v>32</v>
      </c>
      <c r="B5" s="14">
        <f t="shared" si="0"/>
        <v>1299</v>
      </c>
      <c r="C5" s="1">
        <v>1299</v>
      </c>
      <c r="D5" s="1">
        <v>0</v>
      </c>
      <c r="E5" s="1">
        <v>0</v>
      </c>
      <c r="F5" s="2">
        <v>0</v>
      </c>
      <c r="G5" s="2">
        <v>0</v>
      </c>
      <c r="H5" s="2">
        <v>0</v>
      </c>
      <c r="I5" s="2">
        <v>0</v>
      </c>
      <c r="L5" s="16">
        <v>1299</v>
      </c>
    </row>
    <row r="6" spans="1:12" x14ac:dyDescent="0.25">
      <c r="A6" s="13" t="s">
        <v>6</v>
      </c>
      <c r="B6" s="14">
        <f t="shared" si="0"/>
        <v>194</v>
      </c>
      <c r="C6" s="1">
        <v>194</v>
      </c>
      <c r="D6" s="1">
        <v>0</v>
      </c>
      <c r="E6" s="1">
        <v>0</v>
      </c>
      <c r="F6" s="2">
        <v>0</v>
      </c>
      <c r="G6" s="2">
        <v>0</v>
      </c>
      <c r="H6" s="2">
        <v>0</v>
      </c>
      <c r="I6" s="2">
        <v>0</v>
      </c>
      <c r="L6" s="16">
        <v>194</v>
      </c>
    </row>
    <row r="7" spans="1:12" x14ac:dyDescent="0.25">
      <c r="A7" s="13" t="s">
        <v>33</v>
      </c>
      <c r="B7" s="14">
        <f t="shared" si="0"/>
        <v>48</v>
      </c>
      <c r="C7" s="1">
        <v>48</v>
      </c>
      <c r="D7" s="1">
        <v>0</v>
      </c>
      <c r="E7" s="1">
        <v>0</v>
      </c>
      <c r="F7" s="2">
        <v>0</v>
      </c>
      <c r="G7" s="2">
        <v>0</v>
      </c>
      <c r="H7" s="2">
        <v>0</v>
      </c>
      <c r="I7" s="2">
        <v>0</v>
      </c>
    </row>
    <row r="8" spans="1:12" x14ac:dyDescent="0.25">
      <c r="A8" s="13" t="s">
        <v>34</v>
      </c>
      <c r="B8" s="14">
        <f t="shared" si="0"/>
        <v>10573</v>
      </c>
      <c r="C8" s="1">
        <v>10569</v>
      </c>
      <c r="D8" s="1">
        <v>4</v>
      </c>
      <c r="E8" s="1">
        <f>(D8/B8*100)</f>
        <v>3.7832214130331977E-2</v>
      </c>
      <c r="F8" s="2">
        <v>1614.03</v>
      </c>
      <c r="G8" s="2">
        <v>0</v>
      </c>
      <c r="H8" s="2">
        <v>1614.03</v>
      </c>
      <c r="I8" s="2">
        <v>659.87</v>
      </c>
    </row>
    <row r="9" spans="1:12" x14ac:dyDescent="0.25">
      <c r="A9" s="13" t="s">
        <v>35</v>
      </c>
      <c r="B9" s="14">
        <f t="shared" si="0"/>
        <v>14240</v>
      </c>
      <c r="C9" s="1">
        <v>14240</v>
      </c>
      <c r="D9" s="1">
        <v>0</v>
      </c>
      <c r="E9" s="1">
        <f>D9/B9*100</f>
        <v>0</v>
      </c>
      <c r="F9" s="2">
        <v>0</v>
      </c>
      <c r="G9" s="2">
        <v>0</v>
      </c>
      <c r="H9" s="2">
        <v>0</v>
      </c>
      <c r="I9" s="2">
        <v>0</v>
      </c>
    </row>
    <row r="10" spans="1:12" x14ac:dyDescent="0.25">
      <c r="A10" s="13" t="s">
        <v>36</v>
      </c>
      <c r="B10" s="14">
        <f t="shared" si="0"/>
        <v>11717</v>
      </c>
      <c r="C10" s="1">
        <v>11717</v>
      </c>
      <c r="D10" s="1">
        <v>0</v>
      </c>
      <c r="E10" s="1">
        <f>D10/B10*100</f>
        <v>0</v>
      </c>
      <c r="F10" s="2">
        <v>0</v>
      </c>
      <c r="G10" s="2">
        <v>0</v>
      </c>
      <c r="H10" s="2">
        <v>0</v>
      </c>
      <c r="I10" s="2">
        <v>0</v>
      </c>
    </row>
    <row r="11" spans="1:12" x14ac:dyDescent="0.25">
      <c r="A11" s="13" t="s">
        <v>37</v>
      </c>
      <c r="B11" s="14">
        <f t="shared" si="0"/>
        <v>69</v>
      </c>
      <c r="C11" s="1">
        <v>69</v>
      </c>
      <c r="D11" s="1">
        <v>0</v>
      </c>
      <c r="E11" s="1">
        <v>0</v>
      </c>
      <c r="F11" s="2">
        <v>0</v>
      </c>
      <c r="G11" s="2">
        <v>0</v>
      </c>
      <c r="H11" s="2">
        <v>0</v>
      </c>
      <c r="I11" s="2">
        <v>0</v>
      </c>
    </row>
    <row r="13" spans="1:12" x14ac:dyDescent="0.25">
      <c r="B13" t="s">
        <v>38</v>
      </c>
      <c r="C13" s="15"/>
    </row>
    <row r="14" spans="1:12" x14ac:dyDescent="0.25">
      <c r="C14" s="15"/>
    </row>
    <row r="16" spans="1:12" x14ac:dyDescent="0.25">
      <c r="C16" s="15">
        <f>SUM(C13:C15)</f>
        <v>0</v>
      </c>
    </row>
  </sheetData>
  <dataValidations count="3">
    <dataValidation type="decimal" allowBlank="1" showErrorMessage="1" errorTitle="İstenen Aralıkta Değil!" error="İstenen Aralık: Minimum=0.0 Maksimum=9223372036854775807" sqref="F3:I11" xr:uid="{47DA6BEA-18BE-49EB-8E93-34F95067740B}">
      <formula1>0</formula1>
      <formula2>9223372036854770000</formula2>
    </dataValidation>
    <dataValidation type="decimal" allowBlank="1" showErrorMessage="1" errorTitle="İstenen Aralıkta Değil!" error="İstenen Aralık: Minimum=-9223372036854775808 Maksimum=9223372036854775807" sqref="B3:E11" xr:uid="{0068A7F5-0CC0-4F59-8308-0C99B0C19F6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3:A11" xr:uid="{00000000-0002-0000-0000-000002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F15" sqref="F15:F16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">
        <v>3956</v>
      </c>
      <c r="D2" s="1">
        <v>3956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">
        <f t="shared" ref="C3" si="0">D3+E3</f>
        <v>29080</v>
      </c>
      <c r="D3" s="1">
        <v>29080</v>
      </c>
      <c r="E3" s="1">
        <v>0</v>
      </c>
      <c r="F3" s="7">
        <f t="shared" ref="F3" si="1">E3/C3*100</f>
        <v>0</v>
      </c>
      <c r="G3" s="8">
        <v>0</v>
      </c>
    </row>
    <row r="4" spans="1:7" ht="30" x14ac:dyDescent="0.25">
      <c r="A4" s="5" t="s">
        <v>12</v>
      </c>
      <c r="B4" s="6" t="s">
        <v>13</v>
      </c>
      <c r="C4" s="1">
        <v>1299</v>
      </c>
      <c r="D4" s="1">
        <v>1299</v>
      </c>
      <c r="E4" s="1">
        <v>0</v>
      </c>
      <c r="F4" s="7">
        <f t="shared" ref="F3:F10" si="2">E4/C4*100</f>
        <v>0</v>
      </c>
      <c r="G4" s="8">
        <v>0</v>
      </c>
    </row>
    <row r="5" spans="1:7" ht="30" x14ac:dyDescent="0.25">
      <c r="A5" s="5" t="s">
        <v>6</v>
      </c>
      <c r="B5" s="6" t="s">
        <v>14</v>
      </c>
      <c r="C5" s="1">
        <v>194</v>
      </c>
      <c r="D5" s="1">
        <v>194</v>
      </c>
      <c r="E5" s="1">
        <v>0</v>
      </c>
      <c r="F5" s="7">
        <f t="shared" si="2"/>
        <v>0</v>
      </c>
      <c r="G5" s="8">
        <v>0</v>
      </c>
    </row>
    <row r="6" spans="1:7" ht="30" x14ac:dyDescent="0.25">
      <c r="A6" s="5" t="s">
        <v>15</v>
      </c>
      <c r="B6" s="6" t="s">
        <v>16</v>
      </c>
      <c r="C6" s="1">
        <f t="shared" ref="C6" si="3">D6+E6</f>
        <v>48</v>
      </c>
      <c r="D6" s="1">
        <v>48</v>
      </c>
      <c r="E6" s="1">
        <v>0</v>
      </c>
      <c r="F6" s="7">
        <f t="shared" si="2"/>
        <v>0</v>
      </c>
      <c r="G6" s="2">
        <v>0</v>
      </c>
    </row>
    <row r="7" spans="1:7" ht="30" x14ac:dyDescent="0.25">
      <c r="A7" s="5" t="s">
        <v>17</v>
      </c>
      <c r="B7" s="6" t="s">
        <v>18</v>
      </c>
      <c r="C7" s="1">
        <f t="shared" ref="C6:C10" si="4">D7+E7</f>
        <v>10573</v>
      </c>
      <c r="D7" s="1">
        <v>10569</v>
      </c>
      <c r="E7" s="1">
        <v>4</v>
      </c>
      <c r="F7" s="7">
        <f>E7/C7*100</f>
        <v>3.7832214130331977E-2</v>
      </c>
      <c r="G7" s="2">
        <v>1614.03</v>
      </c>
    </row>
    <row r="8" spans="1:7" ht="30" x14ac:dyDescent="0.25">
      <c r="A8" s="5" t="s">
        <v>19</v>
      </c>
      <c r="B8" s="6" t="s">
        <v>20</v>
      </c>
      <c r="C8" s="1">
        <f t="shared" si="4"/>
        <v>14240</v>
      </c>
      <c r="D8" s="17">
        <v>14240</v>
      </c>
      <c r="E8" s="1">
        <v>0</v>
      </c>
      <c r="F8" s="7">
        <f t="shared" si="2"/>
        <v>0</v>
      </c>
      <c r="G8" s="8">
        <v>0</v>
      </c>
    </row>
    <row r="9" spans="1:7" ht="30" x14ac:dyDescent="0.25">
      <c r="A9" s="5" t="s">
        <v>21</v>
      </c>
      <c r="B9" s="6" t="s">
        <v>22</v>
      </c>
      <c r="C9" s="1">
        <f t="shared" si="4"/>
        <v>11717</v>
      </c>
      <c r="D9" s="17">
        <v>11717</v>
      </c>
      <c r="E9" s="1">
        <v>0</v>
      </c>
      <c r="F9" s="7">
        <f t="shared" si="2"/>
        <v>0</v>
      </c>
      <c r="G9" s="8">
        <v>0</v>
      </c>
    </row>
    <row r="10" spans="1:7" x14ac:dyDescent="0.25">
      <c r="A10" s="5" t="s">
        <v>23</v>
      </c>
      <c r="B10" s="6" t="s">
        <v>24</v>
      </c>
      <c r="C10" s="1">
        <f t="shared" si="4"/>
        <v>69</v>
      </c>
      <c r="D10" s="1">
        <v>69</v>
      </c>
      <c r="E10" s="1">
        <v>0</v>
      </c>
      <c r="F10" s="7">
        <f t="shared" si="2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D7:E7 C7:C9 E8:E9 F7:F9 C2:F6 C10:F10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ddccefc1-8d61-43c5-a574-e5f325858bfb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2025-02-10T19:35:53Z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ddccefc1-8d61-43c5-a574-e5f325858bfb</vt:lpwstr>
  </property>
  <property fmtid="{D5CDD505-2E9C-101B-9397-08002B2CF9AE}" pid="3" name="Retention">
    <vt:lpwstr>2035-02-08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